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ta egov uz\"/>
    </mc:Choice>
  </mc:AlternateContent>
  <xr:revisionPtr revIDLastSave="0" documentId="8_{E52F1EDA-7471-49BF-9FBE-828BA07735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_FilterDatabase" localSheetId="0" hidden="1">Лист1!$A$3:$L$131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3" i="1" l="1"/>
  <c r="K121" i="1"/>
  <c r="L131" i="1"/>
  <c r="K9" i="1"/>
  <c r="K77" i="1"/>
  <c r="K129" i="1"/>
  <c r="K13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6" i="1"/>
  <c r="K75" i="1"/>
  <c r="K74" i="1"/>
  <c r="K73" i="1"/>
  <c r="K72" i="1"/>
  <c r="K71" i="1"/>
  <c r="K5" i="1"/>
  <c r="K6" i="1"/>
  <c r="K7" i="1"/>
  <c r="K8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4" i="1"/>
  <c r="K115" i="1"/>
  <c r="K116" i="1"/>
  <c r="K117" i="1"/>
  <c r="K118" i="1"/>
  <c r="K119" i="1"/>
  <c r="K120" i="1"/>
  <c r="K122" i="1"/>
  <c r="K123" i="1"/>
  <c r="K124" i="1"/>
  <c r="K125" i="1"/>
  <c r="K126" i="1"/>
  <c r="K127" i="1"/>
  <c r="K128" i="1"/>
  <c r="K4" i="1"/>
</calcChain>
</file>

<file path=xl/sharedStrings.xml><?xml version="1.0" encoding="utf-8"?>
<sst xmlns="http://schemas.openxmlformats.org/spreadsheetml/2006/main" count="981" uniqueCount="440">
  <si>
    <t>МАЪЛУМОТЛАР</t>
  </si>
  <si>
    <t>№ т/р</t>
  </si>
  <si>
    <t>Иқтисодий тасниф бўйича харажатлар моддаси</t>
  </si>
  <si>
    <t>Харид қилинган товарлар ва хизматлар номи</t>
  </si>
  <si>
    <t>Молиялаштириш манбаси (бюджет/бюджетдан ташқари маблағлар)</t>
  </si>
  <si>
    <t>Харид жараёнида амалга ошириш тури</t>
  </si>
  <si>
    <t>Товарлар (хизматлар) хариди мақсадлари (марказий аппарат/идоравий ташкилот учун)</t>
  </si>
  <si>
    <t>Харид қилинган товарлар (хизматлар) миқдори  (ҳажми)</t>
  </si>
  <si>
    <t>Харид қилинган товарлар (хизматлар) жами миқдори  (ҳажми) қиймати (сўм)</t>
  </si>
  <si>
    <t>Харид қилинган товарлар (хизматлар) ўлчов бирлиги (имконият даражасида)</t>
  </si>
  <si>
    <t>марказий аппарат/ идоравий ташкилот учун</t>
  </si>
  <si>
    <t>бюджет маблағлар ҳисобидан</t>
  </si>
  <si>
    <t>усл. ед</t>
  </si>
  <si>
    <t>Электронный Магазин</t>
  </si>
  <si>
    <t>Лот/шартнома рақами</t>
  </si>
  <si>
    <t>шт</t>
  </si>
  <si>
    <t>м</t>
  </si>
  <si>
    <t>пачк.</t>
  </si>
  <si>
    <t>кг</t>
  </si>
  <si>
    <t>компл.</t>
  </si>
  <si>
    <t>компл</t>
  </si>
  <si>
    <t>Картридж для принтера</t>
  </si>
  <si>
    <t>Карандаши простые и цветные с грифелями в твердой оболочке</t>
  </si>
  <si>
    <t>Ручка канцелярская</t>
  </si>
  <si>
    <t>Маркер</t>
  </si>
  <si>
    <t>Папка</t>
  </si>
  <si>
    <t>Вода питьевая упакованная</t>
  </si>
  <si>
    <t>Услуга по изготовлению печатей и штампов</t>
  </si>
  <si>
    <t>Харид қилинган товарлар (хизматлар) бир миқдори  (ҳажми) қиймати (сўм)</t>
  </si>
  <si>
    <t>ЖАМИ</t>
  </si>
  <si>
    <t>Краска масляная</t>
  </si>
  <si>
    <t>Скрепки металлические</t>
  </si>
  <si>
    <t>Калькулятор электронный</t>
  </si>
  <si>
    <t>Салфетки бумажные</t>
  </si>
  <si>
    <t>Услугa по обслуживанию теплового счетчика</t>
  </si>
  <si>
    <t>Труба напорная из полиэтилена</t>
  </si>
  <si>
    <t>Саморез</t>
  </si>
  <si>
    <t>Жидкость охлаждающая (антифриз)</t>
  </si>
  <si>
    <t>Труба пластмассовая</t>
  </si>
  <si>
    <t>упак.</t>
  </si>
  <si>
    <t>рул</t>
  </si>
  <si>
    <t>сут; дн</t>
  </si>
  <si>
    <t>пар</t>
  </si>
  <si>
    <t>Услуга общего аудита</t>
  </si>
  <si>
    <t>Услуга по сотовой (мобильной) связи</t>
  </si>
  <si>
    <t>Услуга оказание охранных услуг на договорной основе юридическим лицам</t>
  </si>
  <si>
    <t>Услуга по внедрению и интеграции информационных систем</t>
  </si>
  <si>
    <t>Услуга по передаче электроэнергии</t>
  </si>
  <si>
    <t>Услуга по подписке</t>
  </si>
  <si>
    <t>Услуга в области метрологии</t>
  </si>
  <si>
    <t>Аренда помещения</t>
  </si>
  <si>
    <t>Бензин автомобильный</t>
  </si>
  <si>
    <t>Энергия тепловая, отпущенная котельными</t>
  </si>
  <si>
    <t>кВт.ч</t>
  </si>
  <si>
    <t>чел.</t>
  </si>
  <si>
    <t>л</t>
  </si>
  <si>
    <t>усл.ед</t>
  </si>
  <si>
    <t>Гкалл</t>
  </si>
  <si>
    <t>Прямые договора- (ЗРУ-684, Ст-71, абз.-3, ПП-3953 пункт 4 согласно перечню приложения)</t>
  </si>
  <si>
    <t>Прямые договора- (ЗРУ-684, Ст-71, абз.-3, ПП-3953 пункт 9 согласно перечню приложения)</t>
  </si>
  <si>
    <t>Прямые договора- (ЗРУ-684, Ст-71, абз.-3, ПП-3953 пункт 16 согласно перечню приложения)</t>
  </si>
  <si>
    <t>Прямые договора- (ЗРУ-684, Ст-71, абз.-3, ПП-3953 пункт 22 согласно перечню приложения)</t>
  </si>
  <si>
    <t>Прямые договора- (ЗРУ-684, Ст-71, абз.-3, ПП-3953 пункт 10 согласно перечню приложения)</t>
  </si>
  <si>
    <t xml:space="preserve">2025 йил I чоракда ўтказилган танлашлар (тендерлар) ва амалга оширилган давлат харидлари тўғрисидаги Ўзгидромет бўйича (бюджет маблағлари/жамғармаларини тақсимловчилар номланиши) </t>
  </si>
  <si>
    <t>Спирт этиловый</t>
  </si>
  <si>
    <t>Услуга в области информационных технологий</t>
  </si>
  <si>
    <t>Предоставление консультативных услуг или экспертного заключения по вопросам информационных технологий, связанных с системами информационных технологий и программным обеспечением</t>
  </si>
  <si>
    <t>Кабели силовые с медной жилой на напряжение более 1 кВ</t>
  </si>
  <si>
    <t>Профиль металлический</t>
  </si>
  <si>
    <t>Декоративная панель</t>
  </si>
  <si>
    <t>Линолеум</t>
  </si>
  <si>
    <t>Дверь из алюминиевого профиля</t>
  </si>
  <si>
    <t>Перчатки резиновые хозяйственные</t>
  </si>
  <si>
    <t>Панель из базальтового волокна</t>
  </si>
  <si>
    <t>Унитаз</t>
  </si>
  <si>
    <t>Стекловата</t>
  </si>
  <si>
    <t>Ёмкость</t>
  </si>
  <si>
    <t>Раковина</t>
  </si>
  <si>
    <t>Услуга по заправке и восстановлению картриджей</t>
  </si>
  <si>
    <t>Забор металлический</t>
  </si>
  <si>
    <t>Услуга по организации обучения персонала</t>
  </si>
  <si>
    <t>Услуга по хранению</t>
  </si>
  <si>
    <t>Консалтинговая услуга</t>
  </si>
  <si>
    <t>Ежедневник</t>
  </si>
  <si>
    <t>Кабель оптический</t>
  </si>
  <si>
    <t>Скотч</t>
  </si>
  <si>
    <t>Линейка измерительная металлическая</t>
  </si>
  <si>
    <t>Услуга по ремонту электрической системы здания</t>
  </si>
  <si>
    <t>Услуги по ремонту специальной техники</t>
  </si>
  <si>
    <t>Турникет</t>
  </si>
  <si>
    <t>Пожарно-охранная сигнализация</t>
  </si>
  <si>
    <t>Удлинитель электрический</t>
  </si>
  <si>
    <t>Макаронные изделия</t>
  </si>
  <si>
    <t>Мука пшеничная</t>
  </si>
  <si>
    <t>Воздухораспределитель</t>
  </si>
  <si>
    <t>Услуга по широкоформатному печатанию баннеров</t>
  </si>
  <si>
    <t>Искусственный газон</t>
  </si>
  <si>
    <t>Известь негашеная</t>
  </si>
  <si>
    <t>Набор для электрика</t>
  </si>
  <si>
    <t>Набор инструментов в кейсе</t>
  </si>
  <si>
    <t>Масло подсолнечное рафинированное</t>
  </si>
  <si>
    <t>Модульная кабина</t>
  </si>
  <si>
    <t>LED панель</t>
  </si>
  <si>
    <t>Национальный магазин</t>
  </si>
  <si>
    <t>251110083430998</t>
  </si>
  <si>
    <t>251110083442871</t>
  </si>
  <si>
    <t>251110083443792</t>
  </si>
  <si>
    <t>251110083447893</t>
  </si>
  <si>
    <t>251110083450076</t>
  </si>
  <si>
    <t>251110083451809</t>
  </si>
  <si>
    <t>251110083451573</t>
  </si>
  <si>
    <t>251110083451569</t>
  </si>
  <si>
    <t>251110083451561</t>
  </si>
  <si>
    <t>251110083454459</t>
  </si>
  <si>
    <t>251110083456079</t>
  </si>
  <si>
    <t>251110083456082</t>
  </si>
  <si>
    <t>251110083456085</t>
  </si>
  <si>
    <t>251110083456091</t>
  </si>
  <si>
    <t>251110083456101</t>
  </si>
  <si>
    <t>251110083461333</t>
  </si>
  <si>
    <t>251110083461370</t>
  </si>
  <si>
    <t>251110083463071</t>
  </si>
  <si>
    <t>251110083463218</t>
  </si>
  <si>
    <t>251110083465016</t>
  </si>
  <si>
    <t>251110083474251</t>
  </si>
  <si>
    <t>251110083474255</t>
  </si>
  <si>
    <t>251110083474265</t>
  </si>
  <si>
    <t>251110083474273</t>
  </si>
  <si>
    <t>251110083474292</t>
  </si>
  <si>
    <t>251110083481061</t>
  </si>
  <si>
    <t>251110083481192</t>
  </si>
  <si>
    <t>251110083486983</t>
  </si>
  <si>
    <t>251110083503566</t>
  </si>
  <si>
    <t>251110083503572</t>
  </si>
  <si>
    <t>251110083500848</t>
  </si>
  <si>
    <t>251110083514704</t>
  </si>
  <si>
    <t>251110083528802</t>
  </si>
  <si>
    <t>251110083528971</t>
  </si>
  <si>
    <t>251110083529005</t>
  </si>
  <si>
    <t>251110083529120</t>
  </si>
  <si>
    <t>251110083529167</t>
  </si>
  <si>
    <t>251110083531469</t>
  </si>
  <si>
    <t>251110083549408</t>
  </si>
  <si>
    <t>251110083549421</t>
  </si>
  <si>
    <t>251110083549472</t>
  </si>
  <si>
    <t>251110083549523</t>
  </si>
  <si>
    <t>251110083549764</t>
  </si>
  <si>
    <t>251110083569433</t>
  </si>
  <si>
    <t>251110083569467</t>
  </si>
  <si>
    <t>251110083570116</t>
  </si>
  <si>
    <t>251110083572716</t>
  </si>
  <si>
    <t>251110083573355</t>
  </si>
  <si>
    <t>251110083600559</t>
  </si>
  <si>
    <t>251110083605266</t>
  </si>
  <si>
    <t>251110083605503</t>
  </si>
  <si>
    <t>251110083620857</t>
  </si>
  <si>
    <t>251110083624683</t>
  </si>
  <si>
    <t>251110083624728</t>
  </si>
  <si>
    <t>251110083627953</t>
  </si>
  <si>
    <t>251110083628588</t>
  </si>
  <si>
    <t>251110083636791</t>
  </si>
  <si>
    <t>251110083637129</t>
  </si>
  <si>
    <t>251110083646366</t>
  </si>
  <si>
    <t>251110083656006</t>
  </si>
  <si>
    <t>251110083656026</t>
  </si>
  <si>
    <t>251110083656031</t>
  </si>
  <si>
    <t>251110083656177</t>
  </si>
  <si>
    <t>251110083656197</t>
  </si>
  <si>
    <t>251110083656212</t>
  </si>
  <si>
    <t>251110083656213</t>
  </si>
  <si>
    <t>251110083660182</t>
  </si>
  <si>
    <t>251110083666298</t>
  </si>
  <si>
    <t>251110083666300</t>
  </si>
  <si>
    <t>2903899</t>
  </si>
  <si>
    <t>2908880</t>
  </si>
  <si>
    <t>2909661</t>
  </si>
  <si>
    <t>2913003</t>
  </si>
  <si>
    <t>2914730</t>
  </si>
  <si>
    <t>2916047</t>
  </si>
  <si>
    <t>2917316</t>
  </si>
  <si>
    <t>2917317</t>
  </si>
  <si>
    <t>2917318</t>
  </si>
  <si>
    <t>2919174</t>
  </si>
  <si>
    <t>2920518</t>
  </si>
  <si>
    <t>2920521</t>
  </si>
  <si>
    <t>2920523</t>
  </si>
  <si>
    <t>2920529</t>
  </si>
  <si>
    <t>2920534</t>
  </si>
  <si>
    <t>2925355</t>
  </si>
  <si>
    <t>2925388</t>
  </si>
  <si>
    <t>2926801</t>
  </si>
  <si>
    <t>2926923</t>
  </si>
  <si>
    <t>2928353</t>
  </si>
  <si>
    <t>2936396</t>
  </si>
  <si>
    <t>2936398</t>
  </si>
  <si>
    <t>2936402</t>
  </si>
  <si>
    <t>2936411</t>
  </si>
  <si>
    <t>2936426</t>
  </si>
  <si>
    <t>2942163</t>
  </si>
  <si>
    <t>2942270</t>
  </si>
  <si>
    <t>2946827</t>
  </si>
  <si>
    <t>2963242</t>
  </si>
  <si>
    <t>2963256</t>
  </si>
  <si>
    <t>2968631</t>
  </si>
  <si>
    <t>2971095</t>
  </si>
  <si>
    <t>2982709</t>
  </si>
  <si>
    <t>2982861</t>
  </si>
  <si>
    <t>2982878</t>
  </si>
  <si>
    <t>2982967</t>
  </si>
  <si>
    <t>2983001</t>
  </si>
  <si>
    <t>2984806</t>
  </si>
  <si>
    <t>3000224</t>
  </si>
  <si>
    <t>3000236</t>
  </si>
  <si>
    <t>3000298</t>
  </si>
  <si>
    <t>3000333</t>
  </si>
  <si>
    <t>3000536</t>
  </si>
  <si>
    <t>3016958</t>
  </si>
  <si>
    <t>3016986</t>
  </si>
  <si>
    <t>3017523</t>
  </si>
  <si>
    <t>3019823</t>
  </si>
  <si>
    <t>3020365</t>
  </si>
  <si>
    <t>3043606</t>
  </si>
  <si>
    <t>3049028</t>
  </si>
  <si>
    <t>3053385</t>
  </si>
  <si>
    <t>3060723</t>
  </si>
  <si>
    <t>3064226</t>
  </si>
  <si>
    <t>3064257</t>
  </si>
  <si>
    <t>3067865</t>
  </si>
  <si>
    <t>3068474</t>
  </si>
  <si>
    <t>3074034</t>
  </si>
  <si>
    <t>3074332</t>
  </si>
  <si>
    <t>3082210</t>
  </si>
  <si>
    <t>3090259</t>
  </si>
  <si>
    <t>3090275</t>
  </si>
  <si>
    <t>3090278</t>
  </si>
  <si>
    <t>3090397</t>
  </si>
  <si>
    <t>3090413</t>
  </si>
  <si>
    <t>3090423</t>
  </si>
  <si>
    <t>3090424</t>
  </si>
  <si>
    <t>3093557</t>
  </si>
  <si>
    <t>3098817</t>
  </si>
  <si>
    <t>3098819</t>
  </si>
  <si>
    <t>дкл</t>
  </si>
  <si>
    <t>кв.метр</t>
  </si>
  <si>
    <t>М^2</t>
  </si>
  <si>
    <t>пог. метр</t>
  </si>
  <si>
    <t>кв. метр</t>
  </si>
  <si>
    <t>4120224.1.1</t>
  </si>
  <si>
    <t>Рейка деревянная</t>
  </si>
  <si>
    <t>4127380.1.1</t>
  </si>
  <si>
    <t>4130907.1.1</t>
  </si>
  <si>
    <t>Пигментная краска</t>
  </si>
  <si>
    <t>мг</t>
  </si>
  <si>
    <t>4170170.1.1</t>
  </si>
  <si>
    <t>Пожарный щит</t>
  </si>
  <si>
    <t>4176010.1.1</t>
  </si>
  <si>
    <t>Масло моторное</t>
  </si>
  <si>
    <t>4176049.1.1</t>
  </si>
  <si>
    <t>4186553.1.1</t>
  </si>
  <si>
    <t>4202102.1.1</t>
  </si>
  <si>
    <t>Услуга по техническому обслуживанию турникета</t>
  </si>
  <si>
    <t>4247361.1.1</t>
  </si>
  <si>
    <t>Услуга по обработке деревьев от насекомых</t>
  </si>
  <si>
    <t>4247374.1.1</t>
  </si>
  <si>
    <t>4247385.1.1</t>
  </si>
  <si>
    <t>4249082.1.1</t>
  </si>
  <si>
    <t>Услуга по благоустройству территории</t>
  </si>
  <si>
    <t>4251461.1.1</t>
  </si>
  <si>
    <t>4252547.1.1</t>
  </si>
  <si>
    <t>Услуга по установке забора и ворот</t>
  </si>
  <si>
    <t>4252553.1.1</t>
  </si>
  <si>
    <t>4262569.1.1</t>
  </si>
  <si>
    <t>4272619.1.1</t>
  </si>
  <si>
    <t>Услуга по изготовлению букетов цветов</t>
  </si>
  <si>
    <t>4274661.1.1</t>
  </si>
  <si>
    <t>Сейф металлический</t>
  </si>
  <si>
    <t>4300348.1.1</t>
  </si>
  <si>
    <t>Услуга по сервисному обслуживанию компьютерного и офисного оборудования</t>
  </si>
  <si>
    <t>4300446.1.1</t>
  </si>
  <si>
    <t>4302542.1.1</t>
  </si>
  <si>
    <t>4303779.1.1</t>
  </si>
  <si>
    <t>4334302.1.1</t>
  </si>
  <si>
    <t>Услуга по организации и проведению мероприятий</t>
  </si>
  <si>
    <t>4348272.1.1</t>
  </si>
  <si>
    <t>Услуга по укладке искусственного газона</t>
  </si>
  <si>
    <t>4267872.1.1</t>
  </si>
  <si>
    <t>Термос</t>
  </si>
  <si>
    <t>4272304.1.1</t>
  </si>
  <si>
    <t>4120224</t>
  </si>
  <si>
    <t>4127380</t>
  </si>
  <si>
    <t>4130907</t>
  </si>
  <si>
    <t>4134800</t>
  </si>
  <si>
    <t>4170170</t>
  </si>
  <si>
    <t>4176010</t>
  </si>
  <si>
    <t>4176049</t>
  </si>
  <si>
    <t>4186553</t>
  </si>
  <si>
    <t>4202102</t>
  </si>
  <si>
    <t>4247361</t>
  </si>
  <si>
    <t>4247374</t>
  </si>
  <si>
    <t>4247385</t>
  </si>
  <si>
    <t>4249082</t>
  </si>
  <si>
    <t>4251461</t>
  </si>
  <si>
    <t>4252553</t>
  </si>
  <si>
    <t>4252547</t>
  </si>
  <si>
    <t>4262569</t>
  </si>
  <si>
    <t>4267872</t>
  </si>
  <si>
    <t>4272304</t>
  </si>
  <si>
    <t>4274661</t>
  </si>
  <si>
    <t>4272619</t>
  </si>
  <si>
    <t>4300348</t>
  </si>
  <si>
    <t>4300446</t>
  </si>
  <si>
    <t>4302542</t>
  </si>
  <si>
    <t>4303779</t>
  </si>
  <si>
    <t>4334302</t>
  </si>
  <si>
    <t>4348272</t>
  </si>
  <si>
    <t>4134800.1.1</t>
  </si>
  <si>
    <t>сум</t>
  </si>
  <si>
    <t>чел</t>
  </si>
  <si>
    <t>228</t>
  </si>
  <si>
    <t>100</t>
  </si>
  <si>
    <t>1000</t>
  </si>
  <si>
    <t>1</t>
  </si>
  <si>
    <t>2</t>
  </si>
  <si>
    <t>6300</t>
  </si>
  <si>
    <t>111</t>
  </si>
  <si>
    <t>180</t>
  </si>
  <si>
    <t>90</t>
  </si>
  <si>
    <t>10</t>
  </si>
  <si>
    <t>50</t>
  </si>
  <si>
    <t>7293720</t>
  </si>
  <si>
    <t>1060000</t>
  </si>
  <si>
    <t>1999000</t>
  </si>
  <si>
    <t>18000000</t>
  </si>
  <si>
    <t>1498888</t>
  </si>
  <si>
    <t>2800000</t>
  </si>
  <si>
    <t>640000</t>
  </si>
  <si>
    <t>35910000</t>
  </si>
  <si>
    <t>7447000</t>
  </si>
  <si>
    <t>13980000</t>
  </si>
  <si>
    <t>13800000</t>
  </si>
  <si>
    <t>9980000</t>
  </si>
  <si>
    <t>10000000</t>
  </si>
  <si>
    <t>9940000</t>
  </si>
  <si>
    <t>11100000</t>
  </si>
  <si>
    <t>10989000</t>
  </si>
  <si>
    <t>9900000</t>
  </si>
  <si>
    <t>9180000</t>
  </si>
  <si>
    <t>7777777</t>
  </si>
  <si>
    <t>8910000</t>
  </si>
  <si>
    <t>8000000</t>
  </si>
  <si>
    <t>7490000</t>
  </si>
  <si>
    <t>9490000</t>
  </si>
  <si>
    <t>8990000</t>
  </si>
  <si>
    <t>9950000</t>
  </si>
  <si>
    <t>251100863916013</t>
  </si>
  <si>
    <t>251100533912195</t>
  </si>
  <si>
    <t>251100103882949</t>
  </si>
  <si>
    <t>251100103882479</t>
  </si>
  <si>
    <t>251100103879106</t>
  </si>
  <si>
    <t>251100293860761</t>
  </si>
  <si>
    <t>251100363817236</t>
  </si>
  <si>
    <t>251100103806446</t>
  </si>
  <si>
    <t>251100613805982</t>
  </si>
  <si>
    <t>251100103805616</t>
  </si>
  <si>
    <t>251100103796413</t>
  </si>
  <si>
    <t>251100103783695</t>
  </si>
  <si>
    <t>251100103779886</t>
  </si>
  <si>
    <t>251100423768704</t>
  </si>
  <si>
    <t>251100103749346</t>
  </si>
  <si>
    <t>251100103738800</t>
  </si>
  <si>
    <t>251100103716592</t>
  </si>
  <si>
    <t>251100103716089</t>
  </si>
  <si>
    <t>251100613687111</t>
  </si>
  <si>
    <t>251100303680203</t>
  </si>
  <si>
    <t>251100243677276</t>
  </si>
  <si>
    <t>251100103676635</t>
  </si>
  <si>
    <t>251100243676468</t>
  </si>
  <si>
    <t>251100423671865</t>
  </si>
  <si>
    <t>251100103669591</t>
  </si>
  <si>
    <t>251100243660956</t>
  </si>
  <si>
    <t>251100243660898</t>
  </si>
  <si>
    <t>251100243660836</t>
  </si>
  <si>
    <t>251100243649832</t>
  </si>
  <si>
    <t>251100243648977</t>
  </si>
  <si>
    <t>251100243648919</t>
  </si>
  <si>
    <t>25-001-201068</t>
  </si>
  <si>
    <t>23</t>
  </si>
  <si>
    <t>Доп. сог. №2 к дог. №0181 от 16.01.2025 г.</t>
  </si>
  <si>
    <t>Доп. согл. №2 к дог. №1406 от 28.01.2025 г.</t>
  </si>
  <si>
    <t>236</t>
  </si>
  <si>
    <t>I-02-25/01</t>
  </si>
  <si>
    <t>1/209</t>
  </si>
  <si>
    <t>Доп. сог. №1 к дог. 9491С от 20.01.2025 г.</t>
  </si>
  <si>
    <t xml:space="preserve"> Доп. сог. №1 к дог. №04213 от 20.01.2025 г.</t>
  </si>
  <si>
    <t>Доп. согл. №1 к дог. №22119 от 28.01.2025 г.</t>
  </si>
  <si>
    <t>Доп. согл. №1 к дог. №1406 от 28.01.2025 г.</t>
  </si>
  <si>
    <t>1/346-hrm-2025</t>
  </si>
  <si>
    <t>Доп. сог. №1 к дог. №0181 от 16.01.2025 г.</t>
  </si>
  <si>
    <t>570-25</t>
  </si>
  <si>
    <t>25-001-195922</t>
  </si>
  <si>
    <t>1968-К</t>
  </si>
  <si>
    <t>22119</t>
  </si>
  <si>
    <t>1406</t>
  </si>
  <si>
    <t>04213</t>
  </si>
  <si>
    <t>NH 12</t>
  </si>
  <si>
    <t>25К-12</t>
  </si>
  <si>
    <t>9491/С</t>
  </si>
  <si>
    <t>TAS169-202501 27546400</t>
  </si>
  <si>
    <t>165-25</t>
  </si>
  <si>
    <t>0181</t>
  </si>
  <si>
    <t>1905295744</t>
  </si>
  <si>
    <t>1913630427</t>
  </si>
  <si>
    <t>109067659</t>
  </si>
  <si>
    <t>175</t>
  </si>
  <si>
    <t>35/У-13</t>
  </si>
  <si>
    <t>170100340182</t>
  </si>
  <si>
    <t xml:space="preserve">Прямые договора (ЗРУ-684, Ст-71, пункт-1, част-1,)
</t>
  </si>
  <si>
    <t>Прямые договора- (ЗРУ-684, Ст-71, абз.-3, ПП-3953 пункт 33 согласно перечню приложения)</t>
  </si>
  <si>
    <t>Прямые договора- (ЗРУ-684 Ст-71 абз.-7)</t>
  </si>
  <si>
    <t>2900</t>
  </si>
  <si>
    <t>150000</t>
  </si>
  <si>
    <t>3</t>
  </si>
  <si>
    <t>45</t>
  </si>
  <si>
    <t>4</t>
  </si>
  <si>
    <t>22</t>
  </si>
  <si>
    <t>м^3</t>
  </si>
  <si>
    <t>куб. метр</t>
  </si>
  <si>
    <t>Саженцы Карагача</t>
  </si>
  <si>
    <t>Услуга по индивидуальному дозиметрическому контролю персонала работающего с источниками ионизирующего излучения</t>
  </si>
  <si>
    <t>Услуга по вывозу мусора</t>
  </si>
  <si>
    <t>Услуга по холодному водоснабжению</t>
  </si>
  <si>
    <t>Услуга по технической поддержке информационных технологий</t>
  </si>
  <si>
    <t>Топливо дизельное</t>
  </si>
  <si>
    <t>Услуга по обработке грузов в аэропортах</t>
  </si>
  <si>
    <t>Услуга канализации</t>
  </si>
  <si>
    <t>Услуга по платному телевидению</t>
  </si>
  <si>
    <t>Услуга специальной почтовой связи</t>
  </si>
  <si>
    <t>Услуга телефонной связи</t>
  </si>
  <si>
    <t>Прямые закупки</t>
  </si>
  <si>
    <t>бюджетдан ташқари маблағлар ҳисобидан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</si>
</sst>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"/>
      <family val="2"/>
    </font>
    <font>
      <sz val="11"/>
      <name val="Calibri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6" fillId="0" borderId="0"/>
    <xf numFmtId="43" fontId="7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3" fontId="3" fillId="0" borderId="1" xfId="4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5">
    <cellStyle name="Normal" xfId="2" xr:uid="{47D2B226-DA94-4BD8-BFF1-EA78E4CA98FE}"/>
    <cellStyle name="Обычный" xfId="0" builtinId="0"/>
    <cellStyle name="Обычный 2" xfId="1" xr:uid="{00000000-0005-0000-0000-000001000000}"/>
    <cellStyle name="Обычный 3" xfId="3" xr:uid="{FF4AA829-708A-42A7-B401-7CC6E965EEBF}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1"/>
  <sheetViews>
    <sheetView tabSelected="1" zoomScaleNormal="100" workbookViewId="0">
      <pane ySplit="3" topLeftCell="A4" activePane="bottomLeft" state="frozen"/>
      <selection pane="bottomLeft" activeCell="J133" sqref="J133"/>
    </sheetView>
  </sheetViews>
  <sheetFormatPr defaultColWidth="9.109375" defaultRowHeight="18" x14ac:dyDescent="0.35"/>
  <cols>
    <col min="1" max="1" width="5.109375" style="1" bestFit="1" customWidth="1"/>
    <col min="2" max="2" width="19.6640625" style="1" bestFit="1" customWidth="1"/>
    <col min="3" max="3" width="39.44140625" style="1" bestFit="1" customWidth="1"/>
    <col min="4" max="4" width="26.5546875" style="1" bestFit="1" customWidth="1"/>
    <col min="5" max="5" width="22.6640625" style="1" bestFit="1" customWidth="1"/>
    <col min="6" max="6" width="20.33203125" style="1" customWidth="1"/>
    <col min="7" max="7" width="18.5546875" style="1" customWidth="1"/>
    <col min="8" max="8" width="30.5546875" style="1" bestFit="1" customWidth="1"/>
    <col min="9" max="9" width="21.5546875" style="1" bestFit="1" customWidth="1"/>
    <col min="10" max="10" width="20" style="1" bestFit="1" customWidth="1"/>
    <col min="11" max="11" width="21.109375" style="1" bestFit="1" customWidth="1"/>
    <col min="12" max="12" width="23.109375" style="1" bestFit="1" customWidth="1"/>
    <col min="13" max="16384" width="9.109375" style="1"/>
  </cols>
  <sheetData>
    <row r="1" spans="1:12" x14ac:dyDescent="0.35">
      <c r="A1" s="7" t="s">
        <v>63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3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04.4" x14ac:dyDescent="0.3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9" t="s">
        <v>14</v>
      </c>
      <c r="G3" s="10"/>
      <c r="H3" s="3" t="s">
        <v>6</v>
      </c>
      <c r="I3" s="3" t="s">
        <v>9</v>
      </c>
      <c r="J3" s="3" t="s">
        <v>7</v>
      </c>
      <c r="K3" s="3" t="s">
        <v>28</v>
      </c>
      <c r="L3" s="3" t="s">
        <v>8</v>
      </c>
    </row>
    <row r="4" spans="1:12" customFormat="1" ht="36" x14ac:dyDescent="0.3">
      <c r="A4" s="5">
        <v>1</v>
      </c>
      <c r="B4" s="2">
        <v>4252300</v>
      </c>
      <c r="C4" s="2" t="s">
        <v>26</v>
      </c>
      <c r="D4" s="2" t="s">
        <v>439</v>
      </c>
      <c r="E4" s="2" t="s">
        <v>103</v>
      </c>
      <c r="F4" s="2" t="s">
        <v>104</v>
      </c>
      <c r="G4" s="2" t="s">
        <v>173</v>
      </c>
      <c r="H4" s="2" t="s">
        <v>10</v>
      </c>
      <c r="I4" s="2" t="s">
        <v>15</v>
      </c>
      <c r="J4" s="2">
        <v>100</v>
      </c>
      <c r="K4" s="2">
        <f>L4/J4</f>
        <v>20000</v>
      </c>
      <c r="L4" s="2">
        <v>2000000</v>
      </c>
    </row>
    <row r="5" spans="1:12" customFormat="1" ht="36" x14ac:dyDescent="0.3">
      <c r="A5" s="5">
        <v>2</v>
      </c>
      <c r="B5" s="2">
        <v>4252500</v>
      </c>
      <c r="C5" s="2" t="s">
        <v>51</v>
      </c>
      <c r="D5" s="2" t="s">
        <v>11</v>
      </c>
      <c r="E5" s="2" t="s">
        <v>13</v>
      </c>
      <c r="F5" s="2" t="s">
        <v>105</v>
      </c>
      <c r="G5" s="2" t="s">
        <v>174</v>
      </c>
      <c r="H5" s="2" t="s">
        <v>10</v>
      </c>
      <c r="I5" s="2" t="s">
        <v>55</v>
      </c>
      <c r="J5" s="2">
        <v>100</v>
      </c>
      <c r="K5" s="2">
        <f t="shared" ref="K5:K68" si="0">L5/J5</f>
        <v>17000</v>
      </c>
      <c r="L5" s="2">
        <v>1700000</v>
      </c>
    </row>
    <row r="6" spans="1:12" customFormat="1" ht="36" x14ac:dyDescent="0.3">
      <c r="A6" s="5">
        <v>3</v>
      </c>
      <c r="B6" s="2">
        <v>4252110</v>
      </c>
      <c r="C6" s="2" t="s">
        <v>21</v>
      </c>
      <c r="D6" s="2" t="s">
        <v>11</v>
      </c>
      <c r="E6" s="2" t="s">
        <v>13</v>
      </c>
      <c r="F6" s="2" t="s">
        <v>106</v>
      </c>
      <c r="G6" s="2" t="s">
        <v>175</v>
      </c>
      <c r="H6" s="2" t="s">
        <v>10</v>
      </c>
      <c r="I6" s="2" t="s">
        <v>19</v>
      </c>
      <c r="J6" s="2">
        <v>4</v>
      </c>
      <c r="K6" s="2">
        <f t="shared" si="0"/>
        <v>261000</v>
      </c>
      <c r="L6" s="2">
        <v>1044000</v>
      </c>
    </row>
    <row r="7" spans="1:12" customFormat="1" ht="36" x14ac:dyDescent="0.3">
      <c r="A7" s="5">
        <v>4</v>
      </c>
      <c r="B7" s="2">
        <v>4299990</v>
      </c>
      <c r="C7" s="2" t="s">
        <v>27</v>
      </c>
      <c r="D7" s="2" t="s">
        <v>11</v>
      </c>
      <c r="E7" s="2" t="s">
        <v>13</v>
      </c>
      <c r="F7" s="2" t="s">
        <v>107</v>
      </c>
      <c r="G7" s="2" t="s">
        <v>176</v>
      </c>
      <c r="H7" s="2" t="s">
        <v>10</v>
      </c>
      <c r="I7" s="2" t="s">
        <v>12</v>
      </c>
      <c r="J7" s="2">
        <v>12</v>
      </c>
      <c r="K7" s="2">
        <f t="shared" si="0"/>
        <v>120001</v>
      </c>
      <c r="L7" s="2">
        <v>1440012</v>
      </c>
    </row>
    <row r="8" spans="1:12" customFormat="1" ht="36" x14ac:dyDescent="0.3">
      <c r="A8" s="5">
        <v>5</v>
      </c>
      <c r="B8" s="2">
        <v>4299990</v>
      </c>
      <c r="C8" s="2" t="s">
        <v>34</v>
      </c>
      <c r="D8" s="2" t="s">
        <v>11</v>
      </c>
      <c r="E8" s="2" t="s">
        <v>103</v>
      </c>
      <c r="F8" s="2" t="s">
        <v>108</v>
      </c>
      <c r="G8" s="2" t="s">
        <v>177</v>
      </c>
      <c r="H8" s="2" t="s">
        <v>10</v>
      </c>
      <c r="I8" s="2" t="s">
        <v>12</v>
      </c>
      <c r="J8" s="2">
        <v>1</v>
      </c>
      <c r="K8" s="2">
        <f t="shared" si="0"/>
        <v>7978531</v>
      </c>
      <c r="L8" s="2">
        <v>7978531</v>
      </c>
    </row>
    <row r="9" spans="1:12" customFormat="1" ht="36" x14ac:dyDescent="0.3">
      <c r="A9" s="5">
        <v>6</v>
      </c>
      <c r="B9" s="2">
        <v>4252110</v>
      </c>
      <c r="C9" s="2" t="s">
        <v>64</v>
      </c>
      <c r="D9" s="2" t="s">
        <v>11</v>
      </c>
      <c r="E9" s="2" t="s">
        <v>13</v>
      </c>
      <c r="F9" s="2" t="s">
        <v>109</v>
      </c>
      <c r="G9" s="2" t="s">
        <v>178</v>
      </c>
      <c r="H9" s="2" t="s">
        <v>10</v>
      </c>
      <c r="I9" s="2" t="s">
        <v>242</v>
      </c>
      <c r="J9" s="2">
        <v>33.662999999999997</v>
      </c>
      <c r="K9" s="2">
        <f>L9/J9</f>
        <v>543210.00000000012</v>
      </c>
      <c r="L9" s="2">
        <v>18286078.23</v>
      </c>
    </row>
    <row r="10" spans="1:12" customFormat="1" ht="36" x14ac:dyDescent="0.3">
      <c r="A10" s="5">
        <v>7</v>
      </c>
      <c r="B10" s="2">
        <v>4299990</v>
      </c>
      <c r="C10" s="2" t="s">
        <v>65</v>
      </c>
      <c r="D10" s="2" t="s">
        <v>11</v>
      </c>
      <c r="E10" s="2" t="s">
        <v>13</v>
      </c>
      <c r="F10" s="2" t="s">
        <v>110</v>
      </c>
      <c r="G10" s="2" t="s">
        <v>179</v>
      </c>
      <c r="H10" s="2" t="s">
        <v>10</v>
      </c>
      <c r="I10" s="2" t="s">
        <v>12</v>
      </c>
      <c r="J10" s="2">
        <v>1</v>
      </c>
      <c r="K10" s="2">
        <f t="shared" si="0"/>
        <v>17000000</v>
      </c>
      <c r="L10" s="2">
        <v>17000000</v>
      </c>
    </row>
    <row r="11" spans="1:12" customFormat="1" ht="126" x14ac:dyDescent="0.3">
      <c r="A11" s="5">
        <v>8</v>
      </c>
      <c r="B11" s="2">
        <v>4299990</v>
      </c>
      <c r="C11" s="2" t="s">
        <v>66</v>
      </c>
      <c r="D11" s="2" t="s">
        <v>11</v>
      </c>
      <c r="E11" s="2" t="s">
        <v>13</v>
      </c>
      <c r="F11" s="2" t="s">
        <v>111</v>
      </c>
      <c r="G11" s="2" t="s">
        <v>180</v>
      </c>
      <c r="H11" s="2" t="s">
        <v>10</v>
      </c>
      <c r="I11" s="2" t="s">
        <v>12</v>
      </c>
      <c r="J11" s="2">
        <v>1</v>
      </c>
      <c r="K11" s="2">
        <f t="shared" si="0"/>
        <v>17000000</v>
      </c>
      <c r="L11" s="2">
        <v>17000000</v>
      </c>
    </row>
    <row r="12" spans="1:12" customFormat="1" ht="126" x14ac:dyDescent="0.3">
      <c r="A12" s="5">
        <v>9</v>
      </c>
      <c r="B12" s="2">
        <v>4299990</v>
      </c>
      <c r="C12" s="2" t="s">
        <v>66</v>
      </c>
      <c r="D12" s="2" t="s">
        <v>11</v>
      </c>
      <c r="E12" s="2" t="s">
        <v>13</v>
      </c>
      <c r="F12" s="2" t="s">
        <v>112</v>
      </c>
      <c r="G12" s="2" t="s">
        <v>181</v>
      </c>
      <c r="H12" s="2" t="s">
        <v>10</v>
      </c>
      <c r="I12" s="2" t="s">
        <v>12</v>
      </c>
      <c r="J12" s="2">
        <v>1</v>
      </c>
      <c r="K12" s="2">
        <f t="shared" si="0"/>
        <v>17000000</v>
      </c>
      <c r="L12" s="2">
        <v>17000000</v>
      </c>
    </row>
    <row r="13" spans="1:12" customFormat="1" ht="36" x14ac:dyDescent="0.3">
      <c r="A13" s="5">
        <v>10</v>
      </c>
      <c r="B13" s="2">
        <v>4252110</v>
      </c>
      <c r="C13" s="2" t="s">
        <v>67</v>
      </c>
      <c r="D13" s="2" t="s">
        <v>11</v>
      </c>
      <c r="E13" s="2" t="s">
        <v>13</v>
      </c>
      <c r="F13" s="2" t="s">
        <v>113</v>
      </c>
      <c r="G13" s="2" t="s">
        <v>182</v>
      </c>
      <c r="H13" s="2" t="s">
        <v>10</v>
      </c>
      <c r="I13" s="2" t="s">
        <v>16</v>
      </c>
      <c r="J13" s="2">
        <v>250</v>
      </c>
      <c r="K13" s="2">
        <f t="shared" si="0"/>
        <v>10111</v>
      </c>
      <c r="L13" s="2">
        <v>2527750</v>
      </c>
    </row>
    <row r="14" spans="1:12" customFormat="1" ht="36" x14ac:dyDescent="0.3">
      <c r="A14" s="5">
        <v>11</v>
      </c>
      <c r="B14" s="2">
        <v>4252110</v>
      </c>
      <c r="C14" s="2" t="s">
        <v>68</v>
      </c>
      <c r="D14" s="2" t="s">
        <v>11</v>
      </c>
      <c r="E14" s="2" t="s">
        <v>13</v>
      </c>
      <c r="F14" s="2" t="s">
        <v>114</v>
      </c>
      <c r="G14" s="2" t="s">
        <v>183</v>
      </c>
      <c r="H14" s="2" t="s">
        <v>10</v>
      </c>
      <c r="I14" s="2" t="s">
        <v>15</v>
      </c>
      <c r="J14" s="2">
        <v>70</v>
      </c>
      <c r="K14" s="2">
        <f t="shared" si="0"/>
        <v>14500</v>
      </c>
      <c r="L14" s="2">
        <v>1015000</v>
      </c>
    </row>
    <row r="15" spans="1:12" customFormat="1" ht="36" x14ac:dyDescent="0.3">
      <c r="A15" s="5">
        <v>12</v>
      </c>
      <c r="B15" s="2">
        <v>4252110</v>
      </c>
      <c r="C15" s="2" t="s">
        <v>68</v>
      </c>
      <c r="D15" s="2" t="s">
        <v>11</v>
      </c>
      <c r="E15" s="2" t="s">
        <v>13</v>
      </c>
      <c r="F15" s="2" t="s">
        <v>115</v>
      </c>
      <c r="G15" s="2" t="s">
        <v>184</v>
      </c>
      <c r="H15" s="2" t="s">
        <v>10</v>
      </c>
      <c r="I15" s="2" t="s">
        <v>15</v>
      </c>
      <c r="J15" s="2">
        <v>70</v>
      </c>
      <c r="K15" s="2">
        <f t="shared" si="0"/>
        <v>28000</v>
      </c>
      <c r="L15" s="2">
        <v>1960000</v>
      </c>
    </row>
    <row r="16" spans="1:12" customFormat="1" ht="36" x14ac:dyDescent="0.3">
      <c r="A16" s="5">
        <v>13</v>
      </c>
      <c r="B16" s="2">
        <v>4252110</v>
      </c>
      <c r="C16" s="2" t="s">
        <v>69</v>
      </c>
      <c r="D16" s="2" t="s">
        <v>11</v>
      </c>
      <c r="E16" s="2" t="s">
        <v>13</v>
      </c>
      <c r="F16" s="2" t="s">
        <v>116</v>
      </c>
      <c r="G16" s="2" t="s">
        <v>185</v>
      </c>
      <c r="H16" s="2" t="s">
        <v>10</v>
      </c>
      <c r="I16" s="2" t="s">
        <v>243</v>
      </c>
      <c r="J16" s="2">
        <v>170</v>
      </c>
      <c r="K16" s="2">
        <f t="shared" si="0"/>
        <v>53000.04</v>
      </c>
      <c r="L16" s="2">
        <v>9010006.8000000007</v>
      </c>
    </row>
    <row r="17" spans="1:12" customFormat="1" ht="36" x14ac:dyDescent="0.3">
      <c r="A17" s="5">
        <v>14</v>
      </c>
      <c r="B17" s="2">
        <v>4252110</v>
      </c>
      <c r="C17" s="2" t="s">
        <v>70</v>
      </c>
      <c r="D17" s="2" t="s">
        <v>11</v>
      </c>
      <c r="E17" s="2" t="s">
        <v>13</v>
      </c>
      <c r="F17" s="2" t="s">
        <v>117</v>
      </c>
      <c r="G17" s="2" t="s">
        <v>186</v>
      </c>
      <c r="H17" s="2" t="s">
        <v>10</v>
      </c>
      <c r="I17" s="2" t="s">
        <v>244</v>
      </c>
      <c r="J17" s="2">
        <v>35</v>
      </c>
      <c r="K17" s="2">
        <f t="shared" si="0"/>
        <v>59888</v>
      </c>
      <c r="L17" s="2">
        <v>2096080</v>
      </c>
    </row>
    <row r="18" spans="1:12" customFormat="1" ht="36" x14ac:dyDescent="0.3">
      <c r="A18" s="5">
        <v>15</v>
      </c>
      <c r="B18" s="2">
        <v>4252110</v>
      </c>
      <c r="C18" s="2" t="s">
        <v>36</v>
      </c>
      <c r="D18" s="2" t="s">
        <v>11</v>
      </c>
      <c r="E18" s="2" t="s">
        <v>13</v>
      </c>
      <c r="F18" s="2" t="s">
        <v>118</v>
      </c>
      <c r="G18" s="2" t="s">
        <v>187</v>
      </c>
      <c r="H18" s="2" t="s">
        <v>10</v>
      </c>
      <c r="I18" s="2" t="s">
        <v>18</v>
      </c>
      <c r="J18" s="2">
        <v>10</v>
      </c>
      <c r="K18" s="2">
        <f t="shared" si="0"/>
        <v>38888</v>
      </c>
      <c r="L18" s="2">
        <v>388880</v>
      </c>
    </row>
    <row r="19" spans="1:12" customFormat="1" ht="36" x14ac:dyDescent="0.3">
      <c r="A19" s="5">
        <v>16</v>
      </c>
      <c r="B19" s="2">
        <v>4299990</v>
      </c>
      <c r="C19" s="2" t="s">
        <v>71</v>
      </c>
      <c r="D19" s="2" t="s">
        <v>11</v>
      </c>
      <c r="E19" s="2" t="s">
        <v>13</v>
      </c>
      <c r="F19" s="2" t="s">
        <v>119</v>
      </c>
      <c r="G19" s="2" t="s">
        <v>188</v>
      </c>
      <c r="H19" s="2" t="s">
        <v>10</v>
      </c>
      <c r="I19" s="2" t="s">
        <v>243</v>
      </c>
      <c r="J19" s="2">
        <v>12</v>
      </c>
      <c r="K19" s="2">
        <f t="shared" si="0"/>
        <v>978000</v>
      </c>
      <c r="L19" s="2">
        <v>11736000</v>
      </c>
    </row>
    <row r="20" spans="1:12" customFormat="1" ht="36" x14ac:dyDescent="0.3">
      <c r="A20" s="5">
        <v>17</v>
      </c>
      <c r="B20" s="2">
        <v>4252110</v>
      </c>
      <c r="C20" s="2" t="s">
        <v>67</v>
      </c>
      <c r="D20" s="2" t="s">
        <v>11</v>
      </c>
      <c r="E20" s="2" t="s">
        <v>13</v>
      </c>
      <c r="F20" s="2" t="s">
        <v>120</v>
      </c>
      <c r="G20" s="2" t="s">
        <v>189</v>
      </c>
      <c r="H20" s="2" t="s">
        <v>10</v>
      </c>
      <c r="I20" s="2" t="s">
        <v>16</v>
      </c>
      <c r="J20" s="2">
        <v>150</v>
      </c>
      <c r="K20" s="2">
        <f t="shared" si="0"/>
        <v>7444</v>
      </c>
      <c r="L20" s="2">
        <v>1116600</v>
      </c>
    </row>
    <row r="21" spans="1:12" customFormat="1" ht="36" x14ac:dyDescent="0.3">
      <c r="A21" s="5">
        <v>18</v>
      </c>
      <c r="B21" s="2">
        <v>4252110</v>
      </c>
      <c r="C21" s="2" t="s">
        <v>30</v>
      </c>
      <c r="D21" s="2" t="s">
        <v>11</v>
      </c>
      <c r="E21" s="2" t="s">
        <v>13</v>
      </c>
      <c r="F21" s="2" t="s">
        <v>121</v>
      </c>
      <c r="G21" s="2" t="s">
        <v>190</v>
      </c>
      <c r="H21" s="2" t="s">
        <v>10</v>
      </c>
      <c r="I21" s="2" t="s">
        <v>15</v>
      </c>
      <c r="J21" s="2">
        <v>7</v>
      </c>
      <c r="K21" s="2">
        <f t="shared" si="0"/>
        <v>158500</v>
      </c>
      <c r="L21" s="2">
        <v>1109500</v>
      </c>
    </row>
    <row r="22" spans="1:12" customFormat="1" ht="36" x14ac:dyDescent="0.3">
      <c r="A22" s="5">
        <v>19</v>
      </c>
      <c r="B22" s="2">
        <v>4252110</v>
      </c>
      <c r="C22" s="2" t="s">
        <v>72</v>
      </c>
      <c r="D22" s="2" t="s">
        <v>11</v>
      </c>
      <c r="E22" s="2" t="s">
        <v>13</v>
      </c>
      <c r="F22" s="2" t="s">
        <v>122</v>
      </c>
      <c r="G22" s="2" t="s">
        <v>191</v>
      </c>
      <c r="H22" s="2" t="s">
        <v>10</v>
      </c>
      <c r="I22" s="2" t="s">
        <v>42</v>
      </c>
      <c r="J22" s="2">
        <v>100</v>
      </c>
      <c r="K22" s="2">
        <f t="shared" si="0"/>
        <v>7770</v>
      </c>
      <c r="L22" s="2">
        <v>777000</v>
      </c>
    </row>
    <row r="23" spans="1:12" customFormat="1" ht="36" x14ac:dyDescent="0.3">
      <c r="A23" s="5">
        <v>20</v>
      </c>
      <c r="B23" s="2">
        <v>4252110</v>
      </c>
      <c r="C23" s="2" t="s">
        <v>73</v>
      </c>
      <c r="D23" s="2" t="s">
        <v>11</v>
      </c>
      <c r="E23" s="2" t="s">
        <v>13</v>
      </c>
      <c r="F23" s="2" t="s">
        <v>123</v>
      </c>
      <c r="G23" s="2" t="s">
        <v>192</v>
      </c>
      <c r="H23" s="2" t="s">
        <v>10</v>
      </c>
      <c r="I23" s="2" t="s">
        <v>243</v>
      </c>
      <c r="J23" s="2">
        <v>170</v>
      </c>
      <c r="K23" s="2">
        <f t="shared" si="0"/>
        <v>50000</v>
      </c>
      <c r="L23" s="2">
        <v>8500000</v>
      </c>
    </row>
    <row r="24" spans="1:12" customFormat="1" ht="36" x14ac:dyDescent="0.3">
      <c r="A24" s="5">
        <v>21</v>
      </c>
      <c r="B24" s="2">
        <v>4252110</v>
      </c>
      <c r="C24" s="2" t="s">
        <v>38</v>
      </c>
      <c r="D24" s="2" t="s">
        <v>11</v>
      </c>
      <c r="E24" s="2" t="s">
        <v>13</v>
      </c>
      <c r="F24" s="2" t="s">
        <v>124</v>
      </c>
      <c r="G24" s="2" t="s">
        <v>193</v>
      </c>
      <c r="H24" s="2" t="s">
        <v>10</v>
      </c>
      <c r="I24" s="2" t="s">
        <v>16</v>
      </c>
      <c r="J24" s="2">
        <v>20</v>
      </c>
      <c r="K24" s="2">
        <f t="shared" si="0"/>
        <v>36800</v>
      </c>
      <c r="L24" s="2">
        <v>736000</v>
      </c>
    </row>
    <row r="25" spans="1:12" customFormat="1" ht="36" x14ac:dyDescent="0.3">
      <c r="A25" s="5">
        <v>22</v>
      </c>
      <c r="B25" s="2">
        <v>4252110</v>
      </c>
      <c r="C25" s="2" t="s">
        <v>35</v>
      </c>
      <c r="D25" s="2" t="s">
        <v>11</v>
      </c>
      <c r="E25" s="2" t="s">
        <v>13</v>
      </c>
      <c r="F25" s="2" t="s">
        <v>125</v>
      </c>
      <c r="G25" s="2" t="s">
        <v>194</v>
      </c>
      <c r="H25" s="2" t="s">
        <v>10</v>
      </c>
      <c r="I25" s="2" t="s">
        <v>16</v>
      </c>
      <c r="J25" s="2">
        <v>40</v>
      </c>
      <c r="K25" s="2">
        <f t="shared" si="0"/>
        <v>14550</v>
      </c>
      <c r="L25" s="2">
        <v>582000</v>
      </c>
    </row>
    <row r="26" spans="1:12" customFormat="1" ht="36" x14ac:dyDescent="0.3">
      <c r="A26" s="5">
        <v>23</v>
      </c>
      <c r="B26" s="2">
        <v>4252110</v>
      </c>
      <c r="C26" s="2" t="s">
        <v>74</v>
      </c>
      <c r="D26" s="2" t="s">
        <v>11</v>
      </c>
      <c r="E26" s="2" t="s">
        <v>13</v>
      </c>
      <c r="F26" s="2" t="s">
        <v>126</v>
      </c>
      <c r="G26" s="2" t="s">
        <v>195</v>
      </c>
      <c r="H26" s="2" t="s">
        <v>10</v>
      </c>
      <c r="I26" s="2" t="s">
        <v>20</v>
      </c>
      <c r="J26" s="2">
        <v>1</v>
      </c>
      <c r="K26" s="2">
        <f t="shared" si="0"/>
        <v>798888</v>
      </c>
      <c r="L26" s="2">
        <v>798888</v>
      </c>
    </row>
    <row r="27" spans="1:12" customFormat="1" ht="36" x14ac:dyDescent="0.3">
      <c r="A27" s="5">
        <v>24</v>
      </c>
      <c r="B27" s="2">
        <v>4252110</v>
      </c>
      <c r="C27" s="2" t="s">
        <v>75</v>
      </c>
      <c r="D27" s="2" t="s">
        <v>11</v>
      </c>
      <c r="E27" s="2" t="s">
        <v>13</v>
      </c>
      <c r="F27" s="2" t="s">
        <v>127</v>
      </c>
      <c r="G27" s="2" t="s">
        <v>196</v>
      </c>
      <c r="H27" s="2" t="s">
        <v>10</v>
      </c>
      <c r="I27" s="2" t="s">
        <v>40</v>
      </c>
      <c r="J27" s="2">
        <v>1</v>
      </c>
      <c r="K27" s="2">
        <f t="shared" si="0"/>
        <v>398500</v>
      </c>
      <c r="L27" s="2">
        <v>398500</v>
      </c>
    </row>
    <row r="28" spans="1:12" customFormat="1" ht="36" x14ac:dyDescent="0.3">
      <c r="A28" s="5">
        <v>25</v>
      </c>
      <c r="B28" s="2">
        <v>4252110</v>
      </c>
      <c r="C28" s="2" t="s">
        <v>76</v>
      </c>
      <c r="D28" s="2" t="s">
        <v>11</v>
      </c>
      <c r="E28" s="2" t="s">
        <v>13</v>
      </c>
      <c r="F28" s="2" t="s">
        <v>128</v>
      </c>
      <c r="G28" s="2" t="s">
        <v>197</v>
      </c>
      <c r="H28" s="2" t="s">
        <v>10</v>
      </c>
      <c r="I28" s="2" t="s">
        <v>15</v>
      </c>
      <c r="J28" s="2">
        <v>1</v>
      </c>
      <c r="K28" s="2">
        <f t="shared" si="0"/>
        <v>1290000</v>
      </c>
      <c r="L28" s="2">
        <v>1290000</v>
      </c>
    </row>
    <row r="29" spans="1:12" customFormat="1" ht="36" x14ac:dyDescent="0.3">
      <c r="A29" s="5">
        <v>26</v>
      </c>
      <c r="B29" s="2">
        <v>4252110</v>
      </c>
      <c r="C29" s="2" t="s">
        <v>77</v>
      </c>
      <c r="D29" s="2" t="s">
        <v>11</v>
      </c>
      <c r="E29" s="2" t="s">
        <v>13</v>
      </c>
      <c r="F29" s="2" t="s">
        <v>129</v>
      </c>
      <c r="G29" s="2" t="s">
        <v>198</v>
      </c>
      <c r="H29" s="2" t="s">
        <v>10</v>
      </c>
      <c r="I29" s="2" t="s">
        <v>19</v>
      </c>
      <c r="J29" s="2">
        <v>1</v>
      </c>
      <c r="K29" s="2">
        <f t="shared" si="0"/>
        <v>498888</v>
      </c>
      <c r="L29" s="2">
        <v>498888</v>
      </c>
    </row>
    <row r="30" spans="1:12" customFormat="1" ht="36" x14ac:dyDescent="0.3">
      <c r="A30" s="5">
        <v>27</v>
      </c>
      <c r="B30" s="2">
        <v>4299990</v>
      </c>
      <c r="C30" s="2" t="s">
        <v>78</v>
      </c>
      <c r="D30" s="2" t="s">
        <v>11</v>
      </c>
      <c r="E30" s="2" t="s">
        <v>13</v>
      </c>
      <c r="F30" s="2" t="s">
        <v>130</v>
      </c>
      <c r="G30" s="2" t="s">
        <v>199</v>
      </c>
      <c r="H30" s="2" t="s">
        <v>10</v>
      </c>
      <c r="I30" s="2" t="s">
        <v>12</v>
      </c>
      <c r="J30" s="2">
        <v>200</v>
      </c>
      <c r="K30" s="2">
        <f t="shared" si="0"/>
        <v>26600</v>
      </c>
      <c r="L30" s="2">
        <v>5320000</v>
      </c>
    </row>
    <row r="31" spans="1:12" customFormat="1" ht="36" x14ac:dyDescent="0.3">
      <c r="A31" s="5">
        <v>28</v>
      </c>
      <c r="B31" s="2">
        <v>4299990</v>
      </c>
      <c r="C31" s="2" t="s">
        <v>79</v>
      </c>
      <c r="D31" s="2" t="s">
        <v>11</v>
      </c>
      <c r="E31" s="2" t="s">
        <v>13</v>
      </c>
      <c r="F31" s="2" t="s">
        <v>131</v>
      </c>
      <c r="G31" s="2" t="s">
        <v>200</v>
      </c>
      <c r="H31" s="2" t="s">
        <v>10</v>
      </c>
      <c r="I31" s="2" t="s">
        <v>245</v>
      </c>
      <c r="J31" s="2">
        <v>80</v>
      </c>
      <c r="K31" s="2">
        <f t="shared" si="0"/>
        <v>149945</v>
      </c>
      <c r="L31" s="2">
        <v>11995600</v>
      </c>
    </row>
    <row r="32" spans="1:12" customFormat="1" ht="36" x14ac:dyDescent="0.3">
      <c r="A32" s="5">
        <v>29</v>
      </c>
      <c r="B32" s="2">
        <v>4291000</v>
      </c>
      <c r="C32" s="2" t="s">
        <v>80</v>
      </c>
      <c r="D32" s="2" t="s">
        <v>11</v>
      </c>
      <c r="E32" s="2" t="s">
        <v>103</v>
      </c>
      <c r="F32" s="2" t="s">
        <v>132</v>
      </c>
      <c r="G32" s="2" t="s">
        <v>201</v>
      </c>
      <c r="H32" s="2" t="s">
        <v>10</v>
      </c>
      <c r="I32" s="2" t="s">
        <v>54</v>
      </c>
      <c r="J32" s="2">
        <v>5</v>
      </c>
      <c r="K32" s="2">
        <f t="shared" si="0"/>
        <v>2880000.0100000002</v>
      </c>
      <c r="L32" s="2">
        <v>14400000.050000001</v>
      </c>
    </row>
    <row r="33" spans="1:12" customFormat="1" ht="36" x14ac:dyDescent="0.3">
      <c r="A33" s="5">
        <v>30</v>
      </c>
      <c r="B33" s="2">
        <v>4291000</v>
      </c>
      <c r="C33" s="2" t="s">
        <v>80</v>
      </c>
      <c r="D33" s="2" t="s">
        <v>11</v>
      </c>
      <c r="E33" s="2" t="s">
        <v>103</v>
      </c>
      <c r="F33" s="2" t="s">
        <v>133</v>
      </c>
      <c r="G33" s="2" t="s">
        <v>202</v>
      </c>
      <c r="H33" s="2" t="s">
        <v>10</v>
      </c>
      <c r="I33" s="2" t="s">
        <v>54</v>
      </c>
      <c r="J33" s="2">
        <v>5</v>
      </c>
      <c r="K33" s="2">
        <f t="shared" si="0"/>
        <v>2880000.0100000002</v>
      </c>
      <c r="L33" s="2">
        <v>14400000.050000001</v>
      </c>
    </row>
    <row r="34" spans="1:12" customFormat="1" ht="36" x14ac:dyDescent="0.3">
      <c r="A34" s="5">
        <v>31</v>
      </c>
      <c r="B34" s="2">
        <v>4299990</v>
      </c>
      <c r="C34" s="2" t="s">
        <v>81</v>
      </c>
      <c r="D34" s="2" t="s">
        <v>11</v>
      </c>
      <c r="E34" s="2" t="s">
        <v>13</v>
      </c>
      <c r="F34" s="2" t="s">
        <v>134</v>
      </c>
      <c r="G34" s="2" t="s">
        <v>203</v>
      </c>
      <c r="H34" s="2" t="s">
        <v>10</v>
      </c>
      <c r="I34" s="2" t="s">
        <v>41</v>
      </c>
      <c r="J34" s="2">
        <v>22</v>
      </c>
      <c r="K34" s="2">
        <f t="shared" si="0"/>
        <v>38061.450000000004</v>
      </c>
      <c r="L34" s="2">
        <v>837351.9</v>
      </c>
    </row>
    <row r="35" spans="1:12" customFormat="1" ht="36" x14ac:dyDescent="0.3">
      <c r="A35" s="5">
        <v>32</v>
      </c>
      <c r="B35" s="2">
        <v>4299990</v>
      </c>
      <c r="C35" s="2" t="s">
        <v>82</v>
      </c>
      <c r="D35" s="2" t="s">
        <v>11</v>
      </c>
      <c r="E35" s="2" t="s">
        <v>13</v>
      </c>
      <c r="F35" s="2" t="s">
        <v>135</v>
      </c>
      <c r="G35" s="2" t="s">
        <v>204</v>
      </c>
      <c r="H35" s="2" t="s">
        <v>10</v>
      </c>
      <c r="I35" s="2" t="s">
        <v>12</v>
      </c>
      <c r="J35" s="2">
        <v>1</v>
      </c>
      <c r="K35" s="2">
        <f t="shared" si="0"/>
        <v>14200000</v>
      </c>
      <c r="L35" s="2">
        <v>14200000</v>
      </c>
    </row>
    <row r="36" spans="1:12" customFormat="1" ht="36" x14ac:dyDescent="0.3">
      <c r="A36" s="5">
        <v>33</v>
      </c>
      <c r="B36" s="2">
        <v>4252110</v>
      </c>
      <c r="C36" s="2" t="s">
        <v>23</v>
      </c>
      <c r="D36" s="2" t="s">
        <v>11</v>
      </c>
      <c r="E36" s="2" t="s">
        <v>13</v>
      </c>
      <c r="F36" s="2" t="s">
        <v>136</v>
      </c>
      <c r="G36" s="2" t="s">
        <v>205</v>
      </c>
      <c r="H36" s="2" t="s">
        <v>10</v>
      </c>
      <c r="I36" s="2" t="s">
        <v>15</v>
      </c>
      <c r="J36" s="2">
        <v>100</v>
      </c>
      <c r="K36" s="2">
        <f t="shared" si="0"/>
        <v>8344</v>
      </c>
      <c r="L36" s="2">
        <v>834400</v>
      </c>
    </row>
    <row r="37" spans="1:12" customFormat="1" ht="36" x14ac:dyDescent="0.3">
      <c r="A37" s="5">
        <v>34</v>
      </c>
      <c r="B37" s="2">
        <v>4252110</v>
      </c>
      <c r="C37" s="2" t="s">
        <v>31</v>
      </c>
      <c r="D37" s="2" t="s">
        <v>11</v>
      </c>
      <c r="E37" s="2" t="s">
        <v>13</v>
      </c>
      <c r="F37" s="2" t="s">
        <v>137</v>
      </c>
      <c r="G37" s="2" t="s">
        <v>206</v>
      </c>
      <c r="H37" s="2" t="s">
        <v>10</v>
      </c>
      <c r="I37" s="2" t="s">
        <v>17</v>
      </c>
      <c r="J37" s="2">
        <v>200</v>
      </c>
      <c r="K37" s="2">
        <f t="shared" si="0"/>
        <v>3250</v>
      </c>
      <c r="L37" s="2">
        <v>650000</v>
      </c>
    </row>
    <row r="38" spans="1:12" customFormat="1" ht="36" x14ac:dyDescent="0.3">
      <c r="A38" s="5">
        <v>35</v>
      </c>
      <c r="B38" s="2">
        <v>4252110</v>
      </c>
      <c r="C38" s="2" t="s">
        <v>25</v>
      </c>
      <c r="D38" s="2" t="s">
        <v>11</v>
      </c>
      <c r="E38" s="2" t="s">
        <v>13</v>
      </c>
      <c r="F38" s="2" t="s">
        <v>138</v>
      </c>
      <c r="G38" s="2" t="s">
        <v>207</v>
      </c>
      <c r="H38" s="2" t="s">
        <v>10</v>
      </c>
      <c r="I38" s="2" t="s">
        <v>15</v>
      </c>
      <c r="J38" s="2">
        <v>2000</v>
      </c>
      <c r="K38" s="2">
        <f t="shared" si="0"/>
        <v>1199</v>
      </c>
      <c r="L38" s="2">
        <v>2398000</v>
      </c>
    </row>
    <row r="39" spans="1:12" customFormat="1" ht="36" x14ac:dyDescent="0.3">
      <c r="A39" s="5">
        <v>36</v>
      </c>
      <c r="B39" s="2">
        <v>4252110</v>
      </c>
      <c r="C39" s="2" t="s">
        <v>83</v>
      </c>
      <c r="D39" s="2" t="s">
        <v>11</v>
      </c>
      <c r="E39" s="2" t="s">
        <v>13</v>
      </c>
      <c r="F39" s="2" t="s">
        <v>139</v>
      </c>
      <c r="G39" s="2" t="s">
        <v>208</v>
      </c>
      <c r="H39" s="2" t="s">
        <v>10</v>
      </c>
      <c r="I39" s="2" t="s">
        <v>15</v>
      </c>
      <c r="J39" s="2">
        <v>100</v>
      </c>
      <c r="K39" s="2">
        <f t="shared" si="0"/>
        <v>93101</v>
      </c>
      <c r="L39" s="2">
        <v>9310100</v>
      </c>
    </row>
    <row r="40" spans="1:12" customFormat="1" ht="36" x14ac:dyDescent="0.3">
      <c r="A40" s="5">
        <v>37</v>
      </c>
      <c r="B40" s="2">
        <v>4252110</v>
      </c>
      <c r="C40" s="2" t="s">
        <v>32</v>
      </c>
      <c r="D40" s="2" t="s">
        <v>11</v>
      </c>
      <c r="E40" s="2" t="s">
        <v>13</v>
      </c>
      <c r="F40" s="2" t="s">
        <v>140</v>
      </c>
      <c r="G40" s="2" t="s">
        <v>209</v>
      </c>
      <c r="H40" s="2" t="s">
        <v>10</v>
      </c>
      <c r="I40" s="2" t="s">
        <v>15</v>
      </c>
      <c r="J40" s="2">
        <v>20</v>
      </c>
      <c r="K40" s="2">
        <f t="shared" si="0"/>
        <v>74484</v>
      </c>
      <c r="L40" s="2">
        <v>1489680</v>
      </c>
    </row>
    <row r="41" spans="1:12" customFormat="1" ht="36" x14ac:dyDescent="0.3">
      <c r="A41" s="5">
        <v>38</v>
      </c>
      <c r="B41" s="2">
        <v>4252110</v>
      </c>
      <c r="C41" s="2" t="s">
        <v>84</v>
      </c>
      <c r="D41" s="2" t="s">
        <v>11</v>
      </c>
      <c r="E41" s="2" t="s">
        <v>13</v>
      </c>
      <c r="F41" s="2" t="s">
        <v>141</v>
      </c>
      <c r="G41" s="2" t="s">
        <v>210</v>
      </c>
      <c r="H41" s="2" t="s">
        <v>10</v>
      </c>
      <c r="I41" s="2" t="s">
        <v>16</v>
      </c>
      <c r="J41" s="2">
        <v>7600</v>
      </c>
      <c r="K41" s="2">
        <f t="shared" si="0"/>
        <v>13600.01</v>
      </c>
      <c r="L41" s="2">
        <v>103360076</v>
      </c>
    </row>
    <row r="42" spans="1:12" customFormat="1" ht="36" x14ac:dyDescent="0.3">
      <c r="A42" s="5">
        <v>39</v>
      </c>
      <c r="B42" s="2">
        <v>4252110</v>
      </c>
      <c r="C42" s="2" t="s">
        <v>23</v>
      </c>
      <c r="D42" s="2" t="s">
        <v>11</v>
      </c>
      <c r="E42" s="2" t="s">
        <v>13</v>
      </c>
      <c r="F42" s="2" t="s">
        <v>142</v>
      </c>
      <c r="G42" s="2" t="s">
        <v>211</v>
      </c>
      <c r="H42" s="2" t="s">
        <v>10</v>
      </c>
      <c r="I42" s="2" t="s">
        <v>15</v>
      </c>
      <c r="J42" s="2">
        <v>200</v>
      </c>
      <c r="K42" s="2">
        <f t="shared" si="0"/>
        <v>8260</v>
      </c>
      <c r="L42" s="2">
        <v>1652000</v>
      </c>
    </row>
    <row r="43" spans="1:12" customFormat="1" ht="36" x14ac:dyDescent="0.3">
      <c r="A43" s="5">
        <v>40</v>
      </c>
      <c r="B43" s="2">
        <v>4252110</v>
      </c>
      <c r="C43" s="2" t="s">
        <v>23</v>
      </c>
      <c r="D43" s="2" t="s">
        <v>11</v>
      </c>
      <c r="E43" s="2" t="s">
        <v>13</v>
      </c>
      <c r="F43" s="2" t="s">
        <v>143</v>
      </c>
      <c r="G43" s="2" t="s">
        <v>212</v>
      </c>
      <c r="H43" s="2" t="s">
        <v>10</v>
      </c>
      <c r="I43" s="2" t="s">
        <v>15</v>
      </c>
      <c r="J43" s="2">
        <v>200</v>
      </c>
      <c r="K43" s="2">
        <f t="shared" si="0"/>
        <v>3987</v>
      </c>
      <c r="L43" s="2">
        <v>797400</v>
      </c>
    </row>
    <row r="44" spans="1:12" customFormat="1" ht="36" x14ac:dyDescent="0.3">
      <c r="A44" s="5">
        <v>41</v>
      </c>
      <c r="B44" s="2">
        <v>4252110</v>
      </c>
      <c r="C44" s="2" t="s">
        <v>23</v>
      </c>
      <c r="D44" s="2" t="s">
        <v>11</v>
      </c>
      <c r="E44" s="2" t="s">
        <v>13</v>
      </c>
      <c r="F44" s="2" t="s">
        <v>144</v>
      </c>
      <c r="G44" s="2" t="s">
        <v>213</v>
      </c>
      <c r="H44" s="2" t="s">
        <v>10</v>
      </c>
      <c r="I44" s="2" t="s">
        <v>15</v>
      </c>
      <c r="J44" s="2">
        <v>200</v>
      </c>
      <c r="K44" s="2">
        <f t="shared" si="0"/>
        <v>20776</v>
      </c>
      <c r="L44" s="2">
        <v>4155200</v>
      </c>
    </row>
    <row r="45" spans="1:12" customFormat="1" ht="36" x14ac:dyDescent="0.3">
      <c r="A45" s="5">
        <v>42</v>
      </c>
      <c r="B45" s="2">
        <v>4252110</v>
      </c>
      <c r="C45" s="2" t="s">
        <v>23</v>
      </c>
      <c r="D45" s="2" t="s">
        <v>11</v>
      </c>
      <c r="E45" s="2" t="s">
        <v>13</v>
      </c>
      <c r="F45" s="2" t="s">
        <v>145</v>
      </c>
      <c r="G45" s="2" t="s">
        <v>214</v>
      </c>
      <c r="H45" s="2" t="s">
        <v>10</v>
      </c>
      <c r="I45" s="2" t="s">
        <v>15</v>
      </c>
      <c r="J45" s="2">
        <v>100</v>
      </c>
      <c r="K45" s="2">
        <f t="shared" si="0"/>
        <v>20776</v>
      </c>
      <c r="L45" s="2">
        <v>2077600</v>
      </c>
    </row>
    <row r="46" spans="1:12" customFormat="1" ht="36" x14ac:dyDescent="0.3">
      <c r="A46" s="5">
        <v>43</v>
      </c>
      <c r="B46" s="2">
        <v>4252110</v>
      </c>
      <c r="C46" s="2" t="s">
        <v>22</v>
      </c>
      <c r="D46" s="2" t="s">
        <v>11</v>
      </c>
      <c r="E46" s="2" t="s">
        <v>13</v>
      </c>
      <c r="F46" s="2" t="s">
        <v>146</v>
      </c>
      <c r="G46" s="2" t="s">
        <v>215</v>
      </c>
      <c r="H46" s="2" t="s">
        <v>10</v>
      </c>
      <c r="I46" s="2" t="s">
        <v>15</v>
      </c>
      <c r="J46" s="2">
        <v>200</v>
      </c>
      <c r="K46" s="2">
        <f t="shared" si="0"/>
        <v>980</v>
      </c>
      <c r="L46" s="2">
        <v>196000</v>
      </c>
    </row>
    <row r="47" spans="1:12" customFormat="1" ht="36" x14ac:dyDescent="0.3">
      <c r="A47" s="5">
        <v>44</v>
      </c>
      <c r="B47" s="2">
        <v>4252110</v>
      </c>
      <c r="C47" s="2" t="s">
        <v>24</v>
      </c>
      <c r="D47" s="2" t="s">
        <v>11</v>
      </c>
      <c r="E47" s="2" t="s">
        <v>13</v>
      </c>
      <c r="F47" s="2" t="s">
        <v>147</v>
      </c>
      <c r="G47" s="2" t="s">
        <v>216</v>
      </c>
      <c r="H47" s="2" t="s">
        <v>10</v>
      </c>
      <c r="I47" s="2" t="s">
        <v>17</v>
      </c>
      <c r="J47" s="2">
        <v>30</v>
      </c>
      <c r="K47" s="2">
        <f t="shared" si="0"/>
        <v>12787</v>
      </c>
      <c r="L47" s="2">
        <v>383610</v>
      </c>
    </row>
    <row r="48" spans="1:12" customFormat="1" ht="36" x14ac:dyDescent="0.3">
      <c r="A48" s="5">
        <v>45</v>
      </c>
      <c r="B48" s="2">
        <v>4252110</v>
      </c>
      <c r="C48" s="2" t="s">
        <v>85</v>
      </c>
      <c r="D48" s="2" t="s">
        <v>11</v>
      </c>
      <c r="E48" s="2" t="s">
        <v>13</v>
      </c>
      <c r="F48" s="2" t="s">
        <v>148</v>
      </c>
      <c r="G48" s="2" t="s">
        <v>217</v>
      </c>
      <c r="H48" s="2" t="s">
        <v>10</v>
      </c>
      <c r="I48" s="2" t="s">
        <v>15</v>
      </c>
      <c r="J48" s="2">
        <v>50</v>
      </c>
      <c r="K48" s="2">
        <f t="shared" si="0"/>
        <v>28998</v>
      </c>
      <c r="L48" s="2">
        <v>1449900</v>
      </c>
    </row>
    <row r="49" spans="1:12" customFormat="1" ht="36" x14ac:dyDescent="0.3">
      <c r="A49" s="5">
        <v>46</v>
      </c>
      <c r="B49" s="2">
        <v>4252110</v>
      </c>
      <c r="C49" s="2" t="s">
        <v>86</v>
      </c>
      <c r="D49" s="2" t="s">
        <v>11</v>
      </c>
      <c r="E49" s="2" t="s">
        <v>13</v>
      </c>
      <c r="F49" s="2" t="s">
        <v>149</v>
      </c>
      <c r="G49" s="2" t="s">
        <v>218</v>
      </c>
      <c r="H49" s="2" t="s">
        <v>10</v>
      </c>
      <c r="I49" s="2" t="s">
        <v>15</v>
      </c>
      <c r="J49" s="2">
        <v>100</v>
      </c>
      <c r="K49" s="2">
        <f t="shared" si="0"/>
        <v>10808</v>
      </c>
      <c r="L49" s="2">
        <v>1080800</v>
      </c>
    </row>
    <row r="50" spans="1:12" customFormat="1" ht="36" x14ac:dyDescent="0.3">
      <c r="A50" s="5">
        <v>47</v>
      </c>
      <c r="B50" s="2">
        <v>4299990</v>
      </c>
      <c r="C50" s="2" t="s">
        <v>87</v>
      </c>
      <c r="D50" s="2" t="s">
        <v>11</v>
      </c>
      <c r="E50" s="2" t="s">
        <v>13</v>
      </c>
      <c r="F50" s="2" t="s">
        <v>150</v>
      </c>
      <c r="G50" s="2" t="s">
        <v>219</v>
      </c>
      <c r="H50" s="2" t="s">
        <v>10</v>
      </c>
      <c r="I50" s="2" t="s">
        <v>56</v>
      </c>
      <c r="J50" s="2">
        <v>1</v>
      </c>
      <c r="K50" s="2">
        <f t="shared" si="0"/>
        <v>8897000</v>
      </c>
      <c r="L50" s="2">
        <v>8897000</v>
      </c>
    </row>
    <row r="51" spans="1:12" customFormat="1" ht="36" x14ac:dyDescent="0.3">
      <c r="A51" s="5">
        <v>48</v>
      </c>
      <c r="B51" s="2">
        <v>4299990</v>
      </c>
      <c r="C51" s="2" t="s">
        <v>87</v>
      </c>
      <c r="D51" s="2" t="s">
        <v>11</v>
      </c>
      <c r="E51" s="2" t="s">
        <v>13</v>
      </c>
      <c r="F51" s="2" t="s">
        <v>151</v>
      </c>
      <c r="G51" s="2" t="s">
        <v>220</v>
      </c>
      <c r="H51" s="2" t="s">
        <v>10</v>
      </c>
      <c r="I51" s="2" t="s">
        <v>56</v>
      </c>
      <c r="J51" s="2">
        <v>1</v>
      </c>
      <c r="K51" s="2">
        <f t="shared" si="0"/>
        <v>9115000</v>
      </c>
      <c r="L51" s="2">
        <v>9115000</v>
      </c>
    </row>
    <row r="52" spans="1:12" customFormat="1" ht="36" x14ac:dyDescent="0.3">
      <c r="A52" s="5">
        <v>49</v>
      </c>
      <c r="B52" s="2">
        <v>4299990</v>
      </c>
      <c r="C52" s="2" t="s">
        <v>88</v>
      </c>
      <c r="D52" s="2" t="s">
        <v>11</v>
      </c>
      <c r="E52" s="2" t="s">
        <v>13</v>
      </c>
      <c r="F52" s="2" t="s">
        <v>152</v>
      </c>
      <c r="G52" s="2" t="s">
        <v>221</v>
      </c>
      <c r="H52" s="2" t="s">
        <v>10</v>
      </c>
      <c r="I52" s="2" t="s">
        <v>56</v>
      </c>
      <c r="J52" s="2">
        <v>1</v>
      </c>
      <c r="K52" s="2">
        <f t="shared" si="0"/>
        <v>13200000.01</v>
      </c>
      <c r="L52" s="2">
        <v>13200000.01</v>
      </c>
    </row>
    <row r="53" spans="1:12" customFormat="1" ht="36" x14ac:dyDescent="0.3">
      <c r="A53" s="5">
        <v>50</v>
      </c>
      <c r="B53" s="2">
        <v>4254990</v>
      </c>
      <c r="C53" s="2" t="s">
        <v>89</v>
      </c>
      <c r="D53" s="2" t="s">
        <v>11</v>
      </c>
      <c r="E53" s="2" t="s">
        <v>13</v>
      </c>
      <c r="F53" s="2" t="s">
        <v>153</v>
      </c>
      <c r="G53" s="2" t="s">
        <v>222</v>
      </c>
      <c r="H53" s="2" t="s">
        <v>10</v>
      </c>
      <c r="I53" s="2" t="s">
        <v>15</v>
      </c>
      <c r="J53" s="2">
        <v>1</v>
      </c>
      <c r="K53" s="2">
        <f t="shared" si="0"/>
        <v>19700000</v>
      </c>
      <c r="L53" s="2">
        <v>19700000</v>
      </c>
    </row>
    <row r="54" spans="1:12" customFormat="1" ht="36" x14ac:dyDescent="0.3">
      <c r="A54" s="5">
        <v>51</v>
      </c>
      <c r="B54" s="2">
        <v>4299990</v>
      </c>
      <c r="C54" s="2" t="s">
        <v>90</v>
      </c>
      <c r="D54" s="2" t="s">
        <v>11</v>
      </c>
      <c r="E54" s="2" t="s">
        <v>13</v>
      </c>
      <c r="F54" s="2" t="s">
        <v>154</v>
      </c>
      <c r="G54" s="2" t="s">
        <v>223</v>
      </c>
      <c r="H54" s="2" t="s">
        <v>10</v>
      </c>
      <c r="I54" s="2" t="s">
        <v>19</v>
      </c>
      <c r="J54" s="2">
        <v>1</v>
      </c>
      <c r="K54" s="2">
        <f t="shared" si="0"/>
        <v>5000000</v>
      </c>
      <c r="L54" s="2">
        <v>5000000</v>
      </c>
    </row>
    <row r="55" spans="1:12" customFormat="1" ht="36" x14ac:dyDescent="0.3">
      <c r="A55" s="5">
        <v>52</v>
      </c>
      <c r="B55" s="2">
        <v>4252110</v>
      </c>
      <c r="C55" s="2" t="s">
        <v>91</v>
      </c>
      <c r="D55" s="2" t="s">
        <v>11</v>
      </c>
      <c r="E55" s="2" t="s">
        <v>13</v>
      </c>
      <c r="F55" s="2" t="s">
        <v>155</v>
      </c>
      <c r="G55" s="2" t="s">
        <v>224</v>
      </c>
      <c r="H55" s="2" t="s">
        <v>10</v>
      </c>
      <c r="I55" s="2" t="s">
        <v>15</v>
      </c>
      <c r="J55" s="2">
        <v>50</v>
      </c>
      <c r="K55" s="2">
        <f t="shared" si="0"/>
        <v>58500</v>
      </c>
      <c r="L55" s="2">
        <v>2925000</v>
      </c>
    </row>
    <row r="56" spans="1:12" customFormat="1" ht="36" x14ac:dyDescent="0.3">
      <c r="A56" s="5">
        <v>53</v>
      </c>
      <c r="B56" s="2">
        <v>4252300</v>
      </c>
      <c r="C56" s="2" t="s">
        <v>92</v>
      </c>
      <c r="D56" s="2" t="s">
        <v>439</v>
      </c>
      <c r="E56" s="2" t="s">
        <v>13</v>
      </c>
      <c r="F56" s="2" t="s">
        <v>156</v>
      </c>
      <c r="G56" s="2" t="s">
        <v>225</v>
      </c>
      <c r="H56" s="2" t="s">
        <v>10</v>
      </c>
      <c r="I56" s="2" t="s">
        <v>18</v>
      </c>
      <c r="J56" s="2">
        <v>600</v>
      </c>
      <c r="K56" s="2">
        <f t="shared" si="0"/>
        <v>10435</v>
      </c>
      <c r="L56" s="2">
        <v>6261000</v>
      </c>
    </row>
    <row r="57" spans="1:12" customFormat="1" ht="36" x14ac:dyDescent="0.3">
      <c r="A57" s="5">
        <v>54</v>
      </c>
      <c r="B57" s="2">
        <v>4252300</v>
      </c>
      <c r="C57" s="2" t="s">
        <v>93</v>
      </c>
      <c r="D57" s="2" t="s">
        <v>439</v>
      </c>
      <c r="E57" s="2" t="s">
        <v>13</v>
      </c>
      <c r="F57" s="2" t="s">
        <v>157</v>
      </c>
      <c r="G57" s="2" t="s">
        <v>226</v>
      </c>
      <c r="H57" s="2" t="s">
        <v>10</v>
      </c>
      <c r="I57" s="2" t="s">
        <v>18</v>
      </c>
      <c r="J57" s="2">
        <v>2500</v>
      </c>
      <c r="K57" s="2">
        <f t="shared" si="0"/>
        <v>8300</v>
      </c>
      <c r="L57" s="2">
        <v>20750000</v>
      </c>
    </row>
    <row r="58" spans="1:12" customFormat="1" ht="36" x14ac:dyDescent="0.3">
      <c r="A58" s="5">
        <v>55</v>
      </c>
      <c r="B58" s="2">
        <v>4354990</v>
      </c>
      <c r="C58" s="2" t="s">
        <v>94</v>
      </c>
      <c r="D58" s="2" t="s">
        <v>11</v>
      </c>
      <c r="E58" s="2" t="s">
        <v>13</v>
      </c>
      <c r="F58" s="2" t="s">
        <v>158</v>
      </c>
      <c r="G58" s="2" t="s">
        <v>227</v>
      </c>
      <c r="H58" s="2" t="s">
        <v>10</v>
      </c>
      <c r="I58" s="2" t="s">
        <v>15</v>
      </c>
      <c r="J58" s="2">
        <v>5</v>
      </c>
      <c r="K58" s="2">
        <f t="shared" si="0"/>
        <v>3850000</v>
      </c>
      <c r="L58" s="2">
        <v>19250000</v>
      </c>
    </row>
    <row r="59" spans="1:12" customFormat="1" ht="36" x14ac:dyDescent="0.3">
      <c r="A59" s="5">
        <v>56</v>
      </c>
      <c r="B59" s="2">
        <v>4354990</v>
      </c>
      <c r="C59" s="2" t="s">
        <v>94</v>
      </c>
      <c r="D59" s="2" t="s">
        <v>11</v>
      </c>
      <c r="E59" s="2" t="s">
        <v>13</v>
      </c>
      <c r="F59" s="2" t="s">
        <v>159</v>
      </c>
      <c r="G59" s="2" t="s">
        <v>228</v>
      </c>
      <c r="H59" s="2" t="s">
        <v>10</v>
      </c>
      <c r="I59" s="2" t="s">
        <v>15</v>
      </c>
      <c r="J59" s="2">
        <v>5</v>
      </c>
      <c r="K59" s="2">
        <f t="shared" si="0"/>
        <v>3800000</v>
      </c>
      <c r="L59" s="2">
        <v>19000000</v>
      </c>
    </row>
    <row r="60" spans="1:12" customFormat="1" ht="36" x14ac:dyDescent="0.3">
      <c r="A60" s="5">
        <v>57</v>
      </c>
      <c r="B60" s="2">
        <v>4299990</v>
      </c>
      <c r="C60" s="2" t="s">
        <v>95</v>
      </c>
      <c r="D60" s="2" t="s">
        <v>11</v>
      </c>
      <c r="E60" s="2" t="s">
        <v>13</v>
      </c>
      <c r="F60" s="2" t="s">
        <v>160</v>
      </c>
      <c r="G60" s="2" t="s">
        <v>229</v>
      </c>
      <c r="H60" s="2" t="s">
        <v>10</v>
      </c>
      <c r="I60" s="2" t="s">
        <v>246</v>
      </c>
      <c r="J60" s="2">
        <v>6</v>
      </c>
      <c r="K60" s="2">
        <f t="shared" si="0"/>
        <v>80000</v>
      </c>
      <c r="L60" s="2">
        <v>480000</v>
      </c>
    </row>
    <row r="61" spans="1:12" customFormat="1" ht="36" x14ac:dyDescent="0.3">
      <c r="A61" s="5">
        <v>58</v>
      </c>
      <c r="B61" s="2">
        <v>4252110</v>
      </c>
      <c r="C61" s="2" t="s">
        <v>96</v>
      </c>
      <c r="D61" s="2" t="s">
        <v>11</v>
      </c>
      <c r="E61" s="2" t="s">
        <v>13</v>
      </c>
      <c r="F61" s="2" t="s">
        <v>161</v>
      </c>
      <c r="G61" s="2" t="s">
        <v>230</v>
      </c>
      <c r="H61" s="2" t="s">
        <v>10</v>
      </c>
      <c r="I61" s="2" t="s">
        <v>244</v>
      </c>
      <c r="J61" s="2">
        <v>69</v>
      </c>
      <c r="K61" s="2">
        <f t="shared" si="0"/>
        <v>456521</v>
      </c>
      <c r="L61" s="2">
        <v>31499949</v>
      </c>
    </row>
    <row r="62" spans="1:12" customFormat="1" ht="36" x14ac:dyDescent="0.3">
      <c r="A62" s="5">
        <v>59</v>
      </c>
      <c r="B62" s="2">
        <v>4354990</v>
      </c>
      <c r="C62" s="2" t="s">
        <v>94</v>
      </c>
      <c r="D62" s="2" t="s">
        <v>11</v>
      </c>
      <c r="E62" s="2" t="s">
        <v>13</v>
      </c>
      <c r="F62" s="2" t="s">
        <v>162</v>
      </c>
      <c r="G62" s="2" t="s">
        <v>231</v>
      </c>
      <c r="H62" s="2" t="s">
        <v>10</v>
      </c>
      <c r="I62" s="2" t="s">
        <v>15</v>
      </c>
      <c r="J62" s="2">
        <v>5</v>
      </c>
      <c r="K62" s="2">
        <f t="shared" si="0"/>
        <v>3500000</v>
      </c>
      <c r="L62" s="2">
        <v>17500000</v>
      </c>
    </row>
    <row r="63" spans="1:12" customFormat="1" ht="36" x14ac:dyDescent="0.3">
      <c r="A63" s="5">
        <v>60</v>
      </c>
      <c r="B63" s="2">
        <v>4252110</v>
      </c>
      <c r="C63" s="2" t="s">
        <v>97</v>
      </c>
      <c r="D63" s="2" t="s">
        <v>11</v>
      </c>
      <c r="E63" s="2" t="s">
        <v>13</v>
      </c>
      <c r="F63" s="2" t="s">
        <v>163</v>
      </c>
      <c r="G63" s="2" t="s">
        <v>232</v>
      </c>
      <c r="H63" s="2" t="s">
        <v>10</v>
      </c>
      <c r="I63" s="2" t="s">
        <v>18</v>
      </c>
      <c r="J63" s="2">
        <v>2000</v>
      </c>
      <c r="K63" s="2">
        <f t="shared" si="0"/>
        <v>1380</v>
      </c>
      <c r="L63" s="2">
        <v>2760000</v>
      </c>
    </row>
    <row r="64" spans="1:12" customFormat="1" ht="36" x14ac:dyDescent="0.3">
      <c r="A64" s="5">
        <v>61</v>
      </c>
      <c r="B64" s="2">
        <v>4252110</v>
      </c>
      <c r="C64" s="2" t="s">
        <v>98</v>
      </c>
      <c r="D64" s="2" t="s">
        <v>11</v>
      </c>
      <c r="E64" s="2" t="s">
        <v>13</v>
      </c>
      <c r="F64" s="2" t="s">
        <v>164</v>
      </c>
      <c r="G64" s="2" t="s">
        <v>233</v>
      </c>
      <c r="H64" s="2" t="s">
        <v>10</v>
      </c>
      <c r="I64" s="2" t="s">
        <v>15</v>
      </c>
      <c r="J64" s="2">
        <v>2</v>
      </c>
      <c r="K64" s="2">
        <f t="shared" si="0"/>
        <v>1400000</v>
      </c>
      <c r="L64" s="2">
        <v>2800000</v>
      </c>
    </row>
    <row r="65" spans="1:12" customFormat="1" ht="36" x14ac:dyDescent="0.3">
      <c r="A65" s="5">
        <v>62</v>
      </c>
      <c r="B65" s="2">
        <v>4252110</v>
      </c>
      <c r="C65" s="2" t="s">
        <v>99</v>
      </c>
      <c r="D65" s="2" t="s">
        <v>11</v>
      </c>
      <c r="E65" s="2" t="s">
        <v>13</v>
      </c>
      <c r="F65" s="2" t="s">
        <v>165</v>
      </c>
      <c r="G65" s="2" t="s">
        <v>234</v>
      </c>
      <c r="H65" s="2" t="s">
        <v>10</v>
      </c>
      <c r="I65" s="2" t="s">
        <v>15</v>
      </c>
      <c r="J65" s="2">
        <v>2</v>
      </c>
      <c r="K65" s="2">
        <f t="shared" si="0"/>
        <v>2200000</v>
      </c>
      <c r="L65" s="2">
        <v>4400000</v>
      </c>
    </row>
    <row r="66" spans="1:12" customFormat="1" ht="36" x14ac:dyDescent="0.3">
      <c r="A66" s="5">
        <v>63</v>
      </c>
      <c r="B66" s="2">
        <v>4252300</v>
      </c>
      <c r="C66" s="2" t="s">
        <v>93</v>
      </c>
      <c r="D66" s="2" t="s">
        <v>439</v>
      </c>
      <c r="E66" s="2" t="s">
        <v>13</v>
      </c>
      <c r="F66" s="2" t="s">
        <v>166</v>
      </c>
      <c r="G66" s="2" t="s">
        <v>235</v>
      </c>
      <c r="H66" s="2" t="s">
        <v>10</v>
      </c>
      <c r="I66" s="2" t="s">
        <v>39</v>
      </c>
      <c r="J66" s="2">
        <v>100</v>
      </c>
      <c r="K66" s="2">
        <f t="shared" si="0"/>
        <v>225876</v>
      </c>
      <c r="L66" s="2">
        <v>22587600</v>
      </c>
    </row>
    <row r="67" spans="1:12" customFormat="1" ht="36" x14ac:dyDescent="0.3">
      <c r="A67" s="5">
        <v>64</v>
      </c>
      <c r="B67" s="2">
        <v>4252300</v>
      </c>
      <c r="C67" s="2" t="s">
        <v>100</v>
      </c>
      <c r="D67" s="2" t="s">
        <v>439</v>
      </c>
      <c r="E67" s="2" t="s">
        <v>13</v>
      </c>
      <c r="F67" s="2" t="s">
        <v>167</v>
      </c>
      <c r="G67" s="2" t="s">
        <v>236</v>
      </c>
      <c r="H67" s="2" t="s">
        <v>10</v>
      </c>
      <c r="I67" s="2" t="s">
        <v>55</v>
      </c>
      <c r="J67" s="2">
        <v>500</v>
      </c>
      <c r="K67" s="2">
        <f t="shared" si="0"/>
        <v>20930</v>
      </c>
      <c r="L67" s="2">
        <v>10465000</v>
      </c>
    </row>
    <row r="68" spans="1:12" customFormat="1" ht="36" x14ac:dyDescent="0.3">
      <c r="A68" s="5">
        <v>65</v>
      </c>
      <c r="B68" s="2">
        <v>4252300</v>
      </c>
      <c r="C68" s="2" t="s">
        <v>92</v>
      </c>
      <c r="D68" s="2" t="s">
        <v>439</v>
      </c>
      <c r="E68" s="2" t="s">
        <v>13</v>
      </c>
      <c r="F68" s="2" t="s">
        <v>168</v>
      </c>
      <c r="G68" s="2" t="s">
        <v>237</v>
      </c>
      <c r="H68" s="2" t="s">
        <v>10</v>
      </c>
      <c r="I68" s="2" t="s">
        <v>18</v>
      </c>
      <c r="J68" s="2">
        <v>400</v>
      </c>
      <c r="K68" s="2">
        <f t="shared" si="0"/>
        <v>12899</v>
      </c>
      <c r="L68" s="2">
        <v>5159600</v>
      </c>
    </row>
    <row r="69" spans="1:12" customFormat="1" ht="36" x14ac:dyDescent="0.3">
      <c r="A69" s="5">
        <v>66</v>
      </c>
      <c r="B69" s="2">
        <v>4252300</v>
      </c>
      <c r="C69" s="2" t="s">
        <v>92</v>
      </c>
      <c r="D69" s="2" t="s">
        <v>439</v>
      </c>
      <c r="E69" s="2" t="s">
        <v>13</v>
      </c>
      <c r="F69" s="2" t="s">
        <v>169</v>
      </c>
      <c r="G69" s="2" t="s">
        <v>238</v>
      </c>
      <c r="H69" s="2" t="s">
        <v>10</v>
      </c>
      <c r="I69" s="2" t="s">
        <v>18</v>
      </c>
      <c r="J69" s="2">
        <v>200</v>
      </c>
      <c r="K69" s="2">
        <f t="shared" ref="K69:K128" si="1">L69/J69</f>
        <v>12345</v>
      </c>
      <c r="L69" s="2">
        <v>2469000</v>
      </c>
    </row>
    <row r="70" spans="1:12" customFormat="1" ht="36" x14ac:dyDescent="0.3">
      <c r="A70" s="5">
        <v>67</v>
      </c>
      <c r="B70" s="2">
        <v>4354990</v>
      </c>
      <c r="C70" s="2" t="s">
        <v>101</v>
      </c>
      <c r="D70" s="2" t="s">
        <v>11</v>
      </c>
      <c r="E70" s="2" t="s">
        <v>13</v>
      </c>
      <c r="F70" s="2" t="s">
        <v>170</v>
      </c>
      <c r="G70" s="2" t="s">
        <v>239</v>
      </c>
      <c r="H70" s="2" t="s">
        <v>10</v>
      </c>
      <c r="I70" s="2" t="s">
        <v>15</v>
      </c>
      <c r="J70" s="2">
        <v>1</v>
      </c>
      <c r="K70" s="2">
        <f t="shared" si="1"/>
        <v>128000000.01000001</v>
      </c>
      <c r="L70" s="2">
        <v>128000000.01000001</v>
      </c>
    </row>
    <row r="71" spans="1:12" customFormat="1" ht="36" x14ac:dyDescent="0.3">
      <c r="A71" s="5">
        <v>68</v>
      </c>
      <c r="B71" s="2">
        <v>4252110</v>
      </c>
      <c r="C71" s="2" t="s">
        <v>102</v>
      </c>
      <c r="D71" s="2" t="s">
        <v>11</v>
      </c>
      <c r="E71" s="2" t="s">
        <v>13</v>
      </c>
      <c r="F71" s="2" t="s">
        <v>171</v>
      </c>
      <c r="G71" s="2" t="s">
        <v>240</v>
      </c>
      <c r="H71" s="2" t="s">
        <v>10</v>
      </c>
      <c r="I71" s="2" t="s">
        <v>15</v>
      </c>
      <c r="J71" s="2">
        <v>50</v>
      </c>
      <c r="K71" s="2">
        <f t="shared" ref="K71:K99" si="2">L71/J71</f>
        <v>142000</v>
      </c>
      <c r="L71" s="2">
        <v>7100000</v>
      </c>
    </row>
    <row r="72" spans="1:12" customFormat="1" ht="36" x14ac:dyDescent="0.3">
      <c r="A72" s="5">
        <v>69</v>
      </c>
      <c r="B72" s="2">
        <v>4299990</v>
      </c>
      <c r="C72" s="2" t="s">
        <v>95</v>
      </c>
      <c r="D72" s="2" t="s">
        <v>11</v>
      </c>
      <c r="E72" s="2" t="s">
        <v>13</v>
      </c>
      <c r="F72" s="2" t="s">
        <v>172</v>
      </c>
      <c r="G72" s="2" t="s">
        <v>241</v>
      </c>
      <c r="H72" s="2" t="s">
        <v>10</v>
      </c>
      <c r="I72" s="2" t="s">
        <v>246</v>
      </c>
      <c r="J72" s="2">
        <v>50</v>
      </c>
      <c r="K72" s="2">
        <f t="shared" si="2"/>
        <v>70000</v>
      </c>
      <c r="L72" s="2">
        <v>3500000</v>
      </c>
    </row>
    <row r="73" spans="1:12" customFormat="1" ht="36" x14ac:dyDescent="0.3">
      <c r="A73" s="5">
        <v>70</v>
      </c>
      <c r="B73" s="2">
        <v>4252110</v>
      </c>
      <c r="C73" s="2" t="s">
        <v>248</v>
      </c>
      <c r="D73" s="2" t="s">
        <v>11</v>
      </c>
      <c r="E73" s="2" t="s">
        <v>13</v>
      </c>
      <c r="F73" s="2" t="s">
        <v>288</v>
      </c>
      <c r="G73" s="2" t="s">
        <v>247</v>
      </c>
      <c r="H73" s="2" t="s">
        <v>10</v>
      </c>
      <c r="I73" s="2" t="s">
        <v>15</v>
      </c>
      <c r="J73" s="2" t="s">
        <v>318</v>
      </c>
      <c r="K73" s="2">
        <f t="shared" si="2"/>
        <v>31990</v>
      </c>
      <c r="L73" s="2" t="s">
        <v>329</v>
      </c>
    </row>
    <row r="74" spans="1:12" customFormat="1" ht="36" x14ac:dyDescent="0.3">
      <c r="A74" s="5">
        <v>71</v>
      </c>
      <c r="B74" s="2">
        <v>4252110</v>
      </c>
      <c r="C74" s="2" t="s">
        <v>33</v>
      </c>
      <c r="D74" s="2" t="s">
        <v>11</v>
      </c>
      <c r="E74" s="2" t="s">
        <v>13</v>
      </c>
      <c r="F74" s="2" t="s">
        <v>289</v>
      </c>
      <c r="G74" s="2" t="s">
        <v>249</v>
      </c>
      <c r="H74" s="2" t="s">
        <v>10</v>
      </c>
      <c r="I74" s="2" t="s">
        <v>17</v>
      </c>
      <c r="J74" s="2" t="s">
        <v>319</v>
      </c>
      <c r="K74" s="2">
        <f t="shared" si="2"/>
        <v>10600</v>
      </c>
      <c r="L74" s="2" t="s">
        <v>330</v>
      </c>
    </row>
    <row r="75" spans="1:12" customFormat="1" ht="36" x14ac:dyDescent="0.3">
      <c r="A75" s="5">
        <v>72</v>
      </c>
      <c r="B75" s="2">
        <v>4252110</v>
      </c>
      <c r="C75" s="2" t="s">
        <v>251</v>
      </c>
      <c r="D75" s="2" t="s">
        <v>11</v>
      </c>
      <c r="E75" s="2" t="s">
        <v>13</v>
      </c>
      <c r="F75" s="2" t="s">
        <v>290</v>
      </c>
      <c r="G75" s="2" t="s">
        <v>250</v>
      </c>
      <c r="H75" s="2" t="s">
        <v>10</v>
      </c>
      <c r="I75" s="2" t="s">
        <v>252</v>
      </c>
      <c r="J75" s="2" t="s">
        <v>320</v>
      </c>
      <c r="K75" s="2">
        <f t="shared" si="2"/>
        <v>1999</v>
      </c>
      <c r="L75" s="2" t="s">
        <v>331</v>
      </c>
    </row>
    <row r="76" spans="1:12" customFormat="1" ht="36" x14ac:dyDescent="0.3">
      <c r="A76" s="5">
        <v>73</v>
      </c>
      <c r="B76" s="2">
        <v>4299990</v>
      </c>
      <c r="C76" s="2" t="s">
        <v>43</v>
      </c>
      <c r="D76" s="2" t="s">
        <v>11</v>
      </c>
      <c r="E76" s="2" t="s">
        <v>103</v>
      </c>
      <c r="F76" s="2" t="s">
        <v>291</v>
      </c>
      <c r="G76" s="2" t="s">
        <v>315</v>
      </c>
      <c r="H76" s="2" t="s">
        <v>10</v>
      </c>
      <c r="I76" s="2" t="s">
        <v>316</v>
      </c>
      <c r="J76" s="2" t="s">
        <v>321</v>
      </c>
      <c r="K76" s="2">
        <f t="shared" si="2"/>
        <v>18000000</v>
      </c>
      <c r="L76" s="2" t="s">
        <v>332</v>
      </c>
    </row>
    <row r="77" spans="1:12" customFormat="1" ht="36" x14ac:dyDescent="0.3">
      <c r="A77" s="5">
        <v>74</v>
      </c>
      <c r="B77" s="2">
        <v>4354990</v>
      </c>
      <c r="C77" s="2" t="s">
        <v>254</v>
      </c>
      <c r="D77" s="2" t="s">
        <v>11</v>
      </c>
      <c r="E77" s="2" t="s">
        <v>13</v>
      </c>
      <c r="F77" s="2" t="s">
        <v>292</v>
      </c>
      <c r="G77" s="2" t="s">
        <v>253</v>
      </c>
      <c r="H77" s="2" t="s">
        <v>10</v>
      </c>
      <c r="I77" s="2" t="s">
        <v>19</v>
      </c>
      <c r="J77" s="2" t="s">
        <v>321</v>
      </c>
      <c r="K77" s="2">
        <f t="shared" si="2"/>
        <v>1498888</v>
      </c>
      <c r="L77" s="2" t="s">
        <v>333</v>
      </c>
    </row>
    <row r="78" spans="1:12" customFormat="1" ht="36" x14ac:dyDescent="0.3">
      <c r="A78" s="5">
        <v>75</v>
      </c>
      <c r="B78" s="2">
        <v>4252300</v>
      </c>
      <c r="C78" s="2" t="s">
        <v>256</v>
      </c>
      <c r="D78" s="2" t="s">
        <v>439</v>
      </c>
      <c r="E78" s="2" t="s">
        <v>13</v>
      </c>
      <c r="F78" s="2" t="s">
        <v>293</v>
      </c>
      <c r="G78" s="2" t="s">
        <v>255</v>
      </c>
      <c r="H78" s="2" t="s">
        <v>10</v>
      </c>
      <c r="I78" s="2" t="s">
        <v>15</v>
      </c>
      <c r="J78" s="2" t="s">
        <v>322</v>
      </c>
      <c r="K78" s="2">
        <f t="shared" si="2"/>
        <v>1400000</v>
      </c>
      <c r="L78" s="2" t="s">
        <v>334</v>
      </c>
    </row>
    <row r="79" spans="1:12" customFormat="1" ht="36" x14ac:dyDescent="0.3">
      <c r="A79" s="5">
        <v>76</v>
      </c>
      <c r="B79" s="2">
        <v>4252110</v>
      </c>
      <c r="C79" s="2" t="s">
        <v>37</v>
      </c>
      <c r="D79" s="2" t="s">
        <v>11</v>
      </c>
      <c r="E79" s="2" t="s">
        <v>13</v>
      </c>
      <c r="F79" s="2" t="s">
        <v>294</v>
      </c>
      <c r="G79" s="2" t="s">
        <v>257</v>
      </c>
      <c r="H79" s="2" t="s">
        <v>10</v>
      </c>
      <c r="I79" s="2" t="s">
        <v>15</v>
      </c>
      <c r="J79" s="2" t="s">
        <v>321</v>
      </c>
      <c r="K79" s="2">
        <f t="shared" si="2"/>
        <v>640000</v>
      </c>
      <c r="L79" s="2" t="s">
        <v>335</v>
      </c>
    </row>
    <row r="80" spans="1:12" customFormat="1" ht="36" x14ac:dyDescent="0.3">
      <c r="A80" s="5">
        <v>77</v>
      </c>
      <c r="B80" s="2">
        <v>4252110</v>
      </c>
      <c r="C80" s="2" t="s">
        <v>84</v>
      </c>
      <c r="D80" s="2" t="s">
        <v>11</v>
      </c>
      <c r="E80" s="2" t="s">
        <v>13</v>
      </c>
      <c r="F80" s="2" t="s">
        <v>295</v>
      </c>
      <c r="G80" s="2" t="s">
        <v>258</v>
      </c>
      <c r="H80" s="2" t="s">
        <v>10</v>
      </c>
      <c r="I80" s="2" t="s">
        <v>16</v>
      </c>
      <c r="J80" s="2" t="s">
        <v>323</v>
      </c>
      <c r="K80" s="2">
        <f t="shared" si="2"/>
        <v>5700</v>
      </c>
      <c r="L80" s="2" t="s">
        <v>336</v>
      </c>
    </row>
    <row r="81" spans="1:12" customFormat="1" ht="36" x14ac:dyDescent="0.3">
      <c r="A81" s="5">
        <v>78</v>
      </c>
      <c r="B81" s="2">
        <v>4299990</v>
      </c>
      <c r="C81" s="2" t="s">
        <v>260</v>
      </c>
      <c r="D81" s="2" t="s">
        <v>11</v>
      </c>
      <c r="E81" s="2" t="s">
        <v>13</v>
      </c>
      <c r="F81" s="2" t="s">
        <v>296</v>
      </c>
      <c r="G81" s="2" t="s">
        <v>259</v>
      </c>
      <c r="H81" s="2" t="s">
        <v>10</v>
      </c>
      <c r="I81" s="2" t="s">
        <v>12</v>
      </c>
      <c r="J81" s="2" t="s">
        <v>321</v>
      </c>
      <c r="K81" s="2">
        <f t="shared" si="2"/>
        <v>7447000</v>
      </c>
      <c r="L81" s="2" t="s">
        <v>337</v>
      </c>
    </row>
    <row r="82" spans="1:12" customFormat="1" ht="36" x14ac:dyDescent="0.3">
      <c r="A82" s="5">
        <v>79</v>
      </c>
      <c r="B82" s="2">
        <v>4299990</v>
      </c>
      <c r="C82" s="2" t="s">
        <v>262</v>
      </c>
      <c r="D82" s="2" t="s">
        <v>11</v>
      </c>
      <c r="E82" s="2" t="s">
        <v>13</v>
      </c>
      <c r="F82" s="2" t="s">
        <v>297</v>
      </c>
      <c r="G82" s="2" t="s">
        <v>261</v>
      </c>
      <c r="H82" s="2" t="s">
        <v>10</v>
      </c>
      <c r="I82" s="2" t="s">
        <v>12</v>
      </c>
      <c r="J82" s="2" t="s">
        <v>321</v>
      </c>
      <c r="K82" s="2">
        <f t="shared" si="2"/>
        <v>13980000</v>
      </c>
      <c r="L82" s="2" t="s">
        <v>338</v>
      </c>
    </row>
    <row r="83" spans="1:12" customFormat="1" ht="36" x14ac:dyDescent="0.3">
      <c r="A83" s="5">
        <v>80</v>
      </c>
      <c r="B83" s="2">
        <v>4299990</v>
      </c>
      <c r="C83" s="2" t="s">
        <v>262</v>
      </c>
      <c r="D83" s="2" t="s">
        <v>11</v>
      </c>
      <c r="E83" s="2" t="s">
        <v>13</v>
      </c>
      <c r="F83" s="2" t="s">
        <v>298</v>
      </c>
      <c r="G83" s="2" t="s">
        <v>263</v>
      </c>
      <c r="H83" s="2" t="s">
        <v>10</v>
      </c>
      <c r="I83" s="2" t="s">
        <v>12</v>
      </c>
      <c r="J83" s="2" t="s">
        <v>321</v>
      </c>
      <c r="K83" s="2">
        <f t="shared" si="2"/>
        <v>13800000</v>
      </c>
      <c r="L83" s="2" t="s">
        <v>339</v>
      </c>
    </row>
    <row r="84" spans="1:12" customFormat="1" ht="36" x14ac:dyDescent="0.3">
      <c r="A84" s="5">
        <v>81</v>
      </c>
      <c r="B84" s="2">
        <v>4299990</v>
      </c>
      <c r="C84" s="2" t="s">
        <v>262</v>
      </c>
      <c r="D84" s="2" t="s">
        <v>11</v>
      </c>
      <c r="E84" s="2" t="s">
        <v>13</v>
      </c>
      <c r="F84" s="2" t="s">
        <v>299</v>
      </c>
      <c r="G84" s="2" t="s">
        <v>264</v>
      </c>
      <c r="H84" s="2" t="s">
        <v>10</v>
      </c>
      <c r="I84" s="2" t="s">
        <v>12</v>
      </c>
      <c r="J84" s="2" t="s">
        <v>321</v>
      </c>
      <c r="K84" s="2">
        <f t="shared" si="2"/>
        <v>9980000</v>
      </c>
      <c r="L84" s="2" t="s">
        <v>340</v>
      </c>
    </row>
    <row r="85" spans="1:12" customFormat="1" ht="36" x14ac:dyDescent="0.3">
      <c r="A85" s="5">
        <v>82</v>
      </c>
      <c r="B85" s="2">
        <v>4299990</v>
      </c>
      <c r="C85" s="2" t="s">
        <v>266</v>
      </c>
      <c r="D85" s="2" t="s">
        <v>11</v>
      </c>
      <c r="E85" s="2" t="s">
        <v>13</v>
      </c>
      <c r="F85" s="2" t="s">
        <v>300</v>
      </c>
      <c r="G85" s="2" t="s">
        <v>265</v>
      </c>
      <c r="H85" s="2" t="s">
        <v>10</v>
      </c>
      <c r="I85" s="2" t="s">
        <v>12</v>
      </c>
      <c r="J85" s="2" t="s">
        <v>321</v>
      </c>
      <c r="K85" s="2">
        <f t="shared" si="2"/>
        <v>10000000</v>
      </c>
      <c r="L85" s="2" t="s">
        <v>341</v>
      </c>
    </row>
    <row r="86" spans="1:12" customFormat="1" ht="36" x14ac:dyDescent="0.3">
      <c r="A86" s="5">
        <v>83</v>
      </c>
      <c r="B86" s="2">
        <v>4299990</v>
      </c>
      <c r="C86" s="2" t="s">
        <v>266</v>
      </c>
      <c r="D86" s="2" t="s">
        <v>11</v>
      </c>
      <c r="E86" s="2" t="s">
        <v>13</v>
      </c>
      <c r="F86" s="2" t="s">
        <v>301</v>
      </c>
      <c r="G86" s="2" t="s">
        <v>267</v>
      </c>
      <c r="H86" s="2" t="s">
        <v>10</v>
      </c>
      <c r="I86" s="2" t="s">
        <v>12</v>
      </c>
      <c r="J86" s="2" t="s">
        <v>321</v>
      </c>
      <c r="K86" s="2">
        <f t="shared" si="2"/>
        <v>9940000</v>
      </c>
      <c r="L86" s="2" t="s">
        <v>342</v>
      </c>
    </row>
    <row r="87" spans="1:12" customFormat="1" ht="36" x14ac:dyDescent="0.3">
      <c r="A87" s="5">
        <v>84</v>
      </c>
      <c r="B87" s="2">
        <v>4299990</v>
      </c>
      <c r="C87" s="2" t="s">
        <v>269</v>
      </c>
      <c r="D87" s="2" t="s">
        <v>11</v>
      </c>
      <c r="E87" s="2" t="s">
        <v>13</v>
      </c>
      <c r="F87" s="2" t="s">
        <v>302</v>
      </c>
      <c r="G87" s="2" t="s">
        <v>270</v>
      </c>
      <c r="H87" s="2" t="s">
        <v>10</v>
      </c>
      <c r="I87" s="2" t="s">
        <v>245</v>
      </c>
      <c r="J87" s="2" t="s">
        <v>324</v>
      </c>
      <c r="K87" s="2">
        <f t="shared" si="2"/>
        <v>100000</v>
      </c>
      <c r="L87" s="2" t="s">
        <v>343</v>
      </c>
    </row>
    <row r="88" spans="1:12" customFormat="1" ht="36" x14ac:dyDescent="0.3">
      <c r="A88" s="5">
        <v>85</v>
      </c>
      <c r="B88" s="2">
        <v>4299990</v>
      </c>
      <c r="C88" s="2" t="s">
        <v>269</v>
      </c>
      <c r="D88" s="2" t="s">
        <v>11</v>
      </c>
      <c r="E88" s="2" t="s">
        <v>13</v>
      </c>
      <c r="F88" s="2" t="s">
        <v>303</v>
      </c>
      <c r="G88" s="2" t="s">
        <v>268</v>
      </c>
      <c r="H88" s="2" t="s">
        <v>10</v>
      </c>
      <c r="I88" s="2" t="s">
        <v>245</v>
      </c>
      <c r="J88" s="2" t="s">
        <v>324</v>
      </c>
      <c r="K88" s="2">
        <f t="shared" si="2"/>
        <v>99000</v>
      </c>
      <c r="L88" s="2" t="s">
        <v>344</v>
      </c>
    </row>
    <row r="89" spans="1:12" customFormat="1" ht="36" x14ac:dyDescent="0.3">
      <c r="A89" s="5">
        <v>86</v>
      </c>
      <c r="B89" s="2">
        <v>4299990</v>
      </c>
      <c r="C89" s="2" t="s">
        <v>266</v>
      </c>
      <c r="D89" s="2" t="s">
        <v>11</v>
      </c>
      <c r="E89" s="2" t="s">
        <v>13</v>
      </c>
      <c r="F89" s="2" t="s">
        <v>304</v>
      </c>
      <c r="G89" s="2" t="s">
        <v>271</v>
      </c>
      <c r="H89" s="2" t="s">
        <v>10</v>
      </c>
      <c r="I89" s="2" t="s">
        <v>12</v>
      </c>
      <c r="J89" s="2" t="s">
        <v>321</v>
      </c>
      <c r="K89" s="2">
        <f t="shared" si="2"/>
        <v>9900000</v>
      </c>
      <c r="L89" s="2" t="s">
        <v>345</v>
      </c>
    </row>
    <row r="90" spans="1:12" customFormat="1" ht="36" x14ac:dyDescent="0.3">
      <c r="A90" s="5">
        <v>87</v>
      </c>
      <c r="B90" s="2">
        <v>4252110</v>
      </c>
      <c r="C90" s="2" t="s">
        <v>286</v>
      </c>
      <c r="D90" s="2" t="s">
        <v>11</v>
      </c>
      <c r="E90" s="2" t="s">
        <v>13</v>
      </c>
      <c r="F90" s="2" t="s">
        <v>305</v>
      </c>
      <c r="G90" s="2" t="s">
        <v>285</v>
      </c>
      <c r="H90" s="2" t="s">
        <v>10</v>
      </c>
      <c r="I90" s="2" t="s">
        <v>15</v>
      </c>
      <c r="J90" s="2" t="s">
        <v>325</v>
      </c>
      <c r="K90" s="2">
        <f t="shared" si="2"/>
        <v>51000</v>
      </c>
      <c r="L90" s="2" t="s">
        <v>346</v>
      </c>
    </row>
    <row r="91" spans="1:12" customFormat="1" ht="36" x14ac:dyDescent="0.3">
      <c r="A91" s="5">
        <v>88</v>
      </c>
      <c r="B91" s="2">
        <v>4299990</v>
      </c>
      <c r="C91" s="2" t="s">
        <v>273</v>
      </c>
      <c r="D91" s="2" t="s">
        <v>11</v>
      </c>
      <c r="E91" s="2" t="s">
        <v>13</v>
      </c>
      <c r="F91" s="2" t="s">
        <v>306</v>
      </c>
      <c r="G91" s="2" t="s">
        <v>287</v>
      </c>
      <c r="H91" s="2" t="s">
        <v>10</v>
      </c>
      <c r="I91" s="2" t="s">
        <v>15</v>
      </c>
      <c r="J91" s="2" t="s">
        <v>326</v>
      </c>
      <c r="K91" s="2">
        <f t="shared" si="2"/>
        <v>110000</v>
      </c>
      <c r="L91" s="2" t="s">
        <v>345</v>
      </c>
    </row>
    <row r="92" spans="1:12" customFormat="1" ht="36" x14ac:dyDescent="0.3">
      <c r="A92" s="5">
        <v>89</v>
      </c>
      <c r="B92" s="2">
        <v>4354990</v>
      </c>
      <c r="C92" s="2" t="s">
        <v>275</v>
      </c>
      <c r="D92" s="2" t="s">
        <v>11</v>
      </c>
      <c r="E92" s="2" t="s">
        <v>13</v>
      </c>
      <c r="F92" s="2" t="s">
        <v>307</v>
      </c>
      <c r="G92" s="2" t="s">
        <v>274</v>
      </c>
      <c r="H92" s="2" t="s">
        <v>10</v>
      </c>
      <c r="I92" s="2" t="s">
        <v>15</v>
      </c>
      <c r="J92" s="2" t="s">
        <v>321</v>
      </c>
      <c r="K92" s="2">
        <f t="shared" si="2"/>
        <v>7777777</v>
      </c>
      <c r="L92" s="2" t="s">
        <v>347</v>
      </c>
    </row>
    <row r="93" spans="1:12" customFormat="1" ht="36" x14ac:dyDescent="0.3">
      <c r="A93" s="5">
        <v>90</v>
      </c>
      <c r="B93" s="2">
        <v>4299990</v>
      </c>
      <c r="C93" s="2" t="s">
        <v>273</v>
      </c>
      <c r="D93" s="2" t="s">
        <v>11</v>
      </c>
      <c r="E93" s="2" t="s">
        <v>13</v>
      </c>
      <c r="F93" s="2" t="s">
        <v>308</v>
      </c>
      <c r="G93" s="2" t="s">
        <v>272</v>
      </c>
      <c r="H93" s="2" t="s">
        <v>10</v>
      </c>
      <c r="I93" s="2" t="s">
        <v>15</v>
      </c>
      <c r="J93" s="2" t="s">
        <v>326</v>
      </c>
      <c r="K93" s="2">
        <f t="shared" si="2"/>
        <v>99000</v>
      </c>
      <c r="L93" s="2" t="s">
        <v>348</v>
      </c>
    </row>
    <row r="94" spans="1:12" customFormat="1" ht="54" x14ac:dyDescent="0.3">
      <c r="A94" s="5">
        <v>91</v>
      </c>
      <c r="B94" s="2">
        <v>4299990</v>
      </c>
      <c r="C94" s="2" t="s">
        <v>277</v>
      </c>
      <c r="D94" s="2" t="s">
        <v>11</v>
      </c>
      <c r="E94" s="2" t="s">
        <v>13</v>
      </c>
      <c r="F94" s="2" t="s">
        <v>309</v>
      </c>
      <c r="G94" s="2" t="s">
        <v>276</v>
      </c>
      <c r="H94" s="2" t="s">
        <v>10</v>
      </c>
      <c r="I94" s="2" t="s">
        <v>12</v>
      </c>
      <c r="J94" s="2" t="s">
        <v>321</v>
      </c>
      <c r="K94" s="2">
        <f t="shared" si="2"/>
        <v>8000000</v>
      </c>
      <c r="L94" s="2" t="s">
        <v>349</v>
      </c>
    </row>
    <row r="95" spans="1:12" customFormat="1" ht="54" x14ac:dyDescent="0.3">
      <c r="A95" s="5">
        <v>92</v>
      </c>
      <c r="B95" s="2">
        <v>4299990</v>
      </c>
      <c r="C95" s="2" t="s">
        <v>277</v>
      </c>
      <c r="D95" s="2" t="s">
        <v>11</v>
      </c>
      <c r="E95" s="2" t="s">
        <v>13</v>
      </c>
      <c r="F95" s="2" t="s">
        <v>310</v>
      </c>
      <c r="G95" s="2" t="s">
        <v>278</v>
      </c>
      <c r="H95" s="2" t="s">
        <v>10</v>
      </c>
      <c r="I95" s="2" t="s">
        <v>15</v>
      </c>
      <c r="J95" s="2" t="s">
        <v>327</v>
      </c>
      <c r="K95" s="2">
        <f t="shared" si="2"/>
        <v>749000</v>
      </c>
      <c r="L95" s="2" t="s">
        <v>350</v>
      </c>
    </row>
    <row r="96" spans="1:12" customFormat="1" ht="36" x14ac:dyDescent="0.3">
      <c r="A96" s="5">
        <v>93</v>
      </c>
      <c r="B96" s="2">
        <v>4299990</v>
      </c>
      <c r="C96" s="2" t="s">
        <v>266</v>
      </c>
      <c r="D96" s="2" t="s">
        <v>11</v>
      </c>
      <c r="E96" s="2" t="s">
        <v>13</v>
      </c>
      <c r="F96" s="2" t="s">
        <v>311</v>
      </c>
      <c r="G96" s="2" t="s">
        <v>279</v>
      </c>
      <c r="H96" s="2" t="s">
        <v>10</v>
      </c>
      <c r="I96" s="2" t="s">
        <v>12</v>
      </c>
      <c r="J96" s="2" t="s">
        <v>321</v>
      </c>
      <c r="K96" s="2">
        <f t="shared" si="2"/>
        <v>9490000</v>
      </c>
      <c r="L96" s="2" t="s">
        <v>351</v>
      </c>
    </row>
    <row r="97" spans="1:12" customFormat="1" ht="36" x14ac:dyDescent="0.3">
      <c r="A97" s="5">
        <v>94</v>
      </c>
      <c r="B97" s="2">
        <v>4299990</v>
      </c>
      <c r="C97" s="2" t="s">
        <v>266</v>
      </c>
      <c r="D97" s="2" t="s">
        <v>11</v>
      </c>
      <c r="E97" s="2" t="s">
        <v>13</v>
      </c>
      <c r="F97" s="2" t="s">
        <v>312</v>
      </c>
      <c r="G97" s="2" t="s">
        <v>280</v>
      </c>
      <c r="H97" s="2" t="s">
        <v>10</v>
      </c>
      <c r="I97" s="2" t="s">
        <v>12</v>
      </c>
      <c r="J97" s="2" t="s">
        <v>321</v>
      </c>
      <c r="K97" s="2">
        <f t="shared" si="2"/>
        <v>8990000</v>
      </c>
      <c r="L97" s="2" t="s">
        <v>352</v>
      </c>
    </row>
    <row r="98" spans="1:12" customFormat="1" ht="36" x14ac:dyDescent="0.3">
      <c r="A98" s="5">
        <v>95</v>
      </c>
      <c r="B98" s="2">
        <v>4299990</v>
      </c>
      <c r="C98" s="2" t="s">
        <v>282</v>
      </c>
      <c r="D98" s="2" t="s">
        <v>11</v>
      </c>
      <c r="E98" s="2" t="s">
        <v>13</v>
      </c>
      <c r="F98" s="2" t="s">
        <v>313</v>
      </c>
      <c r="G98" s="2" t="s">
        <v>281</v>
      </c>
      <c r="H98" s="2" t="s">
        <v>10</v>
      </c>
      <c r="I98" s="2" t="s">
        <v>317</v>
      </c>
      <c r="J98" s="2" t="s">
        <v>328</v>
      </c>
      <c r="K98" s="2">
        <f t="shared" si="2"/>
        <v>199000</v>
      </c>
      <c r="L98" s="2" t="s">
        <v>353</v>
      </c>
    </row>
    <row r="99" spans="1:12" customFormat="1" ht="36" x14ac:dyDescent="0.3">
      <c r="A99" s="5">
        <v>96</v>
      </c>
      <c r="B99" s="2">
        <v>4299990</v>
      </c>
      <c r="C99" s="2" t="s">
        <v>284</v>
      </c>
      <c r="D99" s="2" t="s">
        <v>11</v>
      </c>
      <c r="E99" s="2" t="s">
        <v>13</v>
      </c>
      <c r="F99" s="2" t="s">
        <v>314</v>
      </c>
      <c r="G99" s="2" t="s">
        <v>283</v>
      </c>
      <c r="H99" s="2" t="s">
        <v>10</v>
      </c>
      <c r="I99" s="2" t="s">
        <v>56</v>
      </c>
      <c r="J99" s="2" t="s">
        <v>321</v>
      </c>
      <c r="K99" s="2">
        <f t="shared" si="2"/>
        <v>7777777</v>
      </c>
      <c r="L99" s="2" t="s">
        <v>347</v>
      </c>
    </row>
    <row r="100" spans="1:12" customFormat="1" ht="72" x14ac:dyDescent="0.3">
      <c r="A100" s="5">
        <v>97</v>
      </c>
      <c r="B100" s="2">
        <v>4299990</v>
      </c>
      <c r="C100" s="2" t="s">
        <v>49</v>
      </c>
      <c r="D100" s="2" t="s">
        <v>11</v>
      </c>
      <c r="E100" s="2" t="s">
        <v>416</v>
      </c>
      <c r="F100" s="2" t="s">
        <v>354</v>
      </c>
      <c r="G100" s="2" t="s">
        <v>385</v>
      </c>
      <c r="H100" s="2" t="s">
        <v>10</v>
      </c>
      <c r="I100" s="2" t="s">
        <v>12</v>
      </c>
      <c r="J100" s="2" t="s">
        <v>321</v>
      </c>
      <c r="K100" s="2">
        <f t="shared" si="1"/>
        <v>12625500.380000001</v>
      </c>
      <c r="L100" s="2">
        <v>12625500.380000001</v>
      </c>
    </row>
    <row r="101" spans="1:12" customFormat="1" ht="108" x14ac:dyDescent="0.3">
      <c r="A101" s="5">
        <v>98</v>
      </c>
      <c r="B101" s="2">
        <v>4355100</v>
      </c>
      <c r="C101" s="2" t="s">
        <v>427</v>
      </c>
      <c r="D101" s="2" t="s">
        <v>11</v>
      </c>
      <c r="E101" s="2" t="s">
        <v>417</v>
      </c>
      <c r="F101" s="2" t="s">
        <v>355</v>
      </c>
      <c r="G101" s="2" t="s">
        <v>386</v>
      </c>
      <c r="H101" s="2" t="s">
        <v>10</v>
      </c>
      <c r="I101" s="2" t="s">
        <v>15</v>
      </c>
      <c r="J101" s="2" t="s">
        <v>419</v>
      </c>
      <c r="K101" s="2">
        <f t="shared" si="1"/>
        <v>30000</v>
      </c>
      <c r="L101" s="2">
        <v>87000000</v>
      </c>
    </row>
    <row r="102" spans="1:12" customFormat="1" ht="54" x14ac:dyDescent="0.3">
      <c r="A102" s="5">
        <v>99</v>
      </c>
      <c r="B102" s="2">
        <v>4221000</v>
      </c>
      <c r="C102" s="2" t="s">
        <v>47</v>
      </c>
      <c r="D102" s="2" t="s">
        <v>11</v>
      </c>
      <c r="E102" s="2" t="s">
        <v>438</v>
      </c>
      <c r="F102" s="2" t="s">
        <v>356</v>
      </c>
      <c r="G102" s="2" t="s">
        <v>387</v>
      </c>
      <c r="H102" s="2" t="s">
        <v>10</v>
      </c>
      <c r="I102" s="2" t="s">
        <v>53</v>
      </c>
      <c r="J102" s="2" t="s">
        <v>420</v>
      </c>
      <c r="K102" s="2">
        <f t="shared" si="1"/>
        <v>11000</v>
      </c>
      <c r="L102" s="2">
        <v>1650000000</v>
      </c>
    </row>
    <row r="103" spans="1:12" customFormat="1" ht="54" x14ac:dyDescent="0.3">
      <c r="A103" s="5">
        <v>100</v>
      </c>
      <c r="B103" s="2">
        <v>4223000</v>
      </c>
      <c r="C103" s="2" t="s">
        <v>52</v>
      </c>
      <c r="D103" s="2" t="s">
        <v>11</v>
      </c>
      <c r="E103" s="2" t="s">
        <v>438</v>
      </c>
      <c r="F103" s="2" t="s">
        <v>357</v>
      </c>
      <c r="G103" s="2" t="s">
        <v>388</v>
      </c>
      <c r="H103" s="2" t="s">
        <v>10</v>
      </c>
      <c r="I103" s="2" t="s">
        <v>57</v>
      </c>
      <c r="J103" s="2">
        <v>244.93</v>
      </c>
      <c r="K103" s="2">
        <f t="shared" si="1"/>
        <v>4466459.4706242606</v>
      </c>
      <c r="L103" s="2">
        <v>1093969918.1400001</v>
      </c>
    </row>
    <row r="104" spans="1:12" ht="90" x14ac:dyDescent="0.35">
      <c r="A104" s="5">
        <v>101</v>
      </c>
      <c r="B104" s="2">
        <v>4299990</v>
      </c>
      <c r="C104" s="2" t="s">
        <v>428</v>
      </c>
      <c r="D104" s="2" t="s">
        <v>11</v>
      </c>
      <c r="E104" s="2" t="s">
        <v>438</v>
      </c>
      <c r="F104" s="2" t="s">
        <v>358</v>
      </c>
      <c r="G104" s="2" t="s">
        <v>389</v>
      </c>
      <c r="H104" s="2" t="s">
        <v>10</v>
      </c>
      <c r="I104" s="2" t="s">
        <v>12</v>
      </c>
      <c r="J104" s="2" t="s">
        <v>421</v>
      </c>
      <c r="K104" s="2">
        <f t="shared" si="1"/>
        <v>389880</v>
      </c>
      <c r="L104" s="2">
        <v>1169640</v>
      </c>
    </row>
    <row r="105" spans="1:12" ht="108" x14ac:dyDescent="0.35">
      <c r="A105" s="5">
        <v>102</v>
      </c>
      <c r="B105" s="2">
        <v>4299990</v>
      </c>
      <c r="C105" s="2" t="s">
        <v>46</v>
      </c>
      <c r="D105" s="2" t="s">
        <v>11</v>
      </c>
      <c r="E105" s="2" t="s">
        <v>59</v>
      </c>
      <c r="F105" s="2" t="s">
        <v>359</v>
      </c>
      <c r="G105" s="2" t="s">
        <v>390</v>
      </c>
      <c r="H105" s="2" t="s">
        <v>10</v>
      </c>
      <c r="I105" s="2" t="s">
        <v>12</v>
      </c>
      <c r="J105" s="2" t="s">
        <v>321</v>
      </c>
      <c r="K105" s="2">
        <f t="shared" si="1"/>
        <v>623437500</v>
      </c>
      <c r="L105" s="2">
        <v>623437500</v>
      </c>
    </row>
    <row r="106" spans="1:12" ht="108" x14ac:dyDescent="0.35">
      <c r="A106" s="5">
        <v>103</v>
      </c>
      <c r="B106" s="2">
        <v>4821190</v>
      </c>
      <c r="C106" s="2" t="s">
        <v>48</v>
      </c>
      <c r="D106" s="2" t="s">
        <v>11</v>
      </c>
      <c r="E106" s="2" t="s">
        <v>60</v>
      </c>
      <c r="F106" s="2" t="s">
        <v>360</v>
      </c>
      <c r="G106" s="2" t="s">
        <v>391</v>
      </c>
      <c r="H106" s="2" t="s">
        <v>10</v>
      </c>
      <c r="I106" s="2" t="s">
        <v>12</v>
      </c>
      <c r="J106" s="2" t="s">
        <v>321</v>
      </c>
      <c r="K106" s="2">
        <f t="shared" si="1"/>
        <v>553797</v>
      </c>
      <c r="L106" s="2">
        <v>553797</v>
      </c>
    </row>
    <row r="107" spans="1:12" ht="54" x14ac:dyDescent="0.35">
      <c r="A107" s="5">
        <v>104</v>
      </c>
      <c r="B107" s="2">
        <v>4293000</v>
      </c>
      <c r="C107" s="2" t="s">
        <v>45</v>
      </c>
      <c r="D107" s="2" t="s">
        <v>11</v>
      </c>
      <c r="E107" s="2" t="s">
        <v>438</v>
      </c>
      <c r="F107" s="2" t="s">
        <v>361</v>
      </c>
      <c r="G107" s="2" t="s">
        <v>392</v>
      </c>
      <c r="H107" s="2" t="s">
        <v>10</v>
      </c>
      <c r="I107" s="2" t="s">
        <v>12</v>
      </c>
      <c r="J107" s="2" t="s">
        <v>321</v>
      </c>
      <c r="K107" s="2">
        <f t="shared" si="1"/>
        <v>1172297899.04</v>
      </c>
      <c r="L107" s="2">
        <v>1172297899.04</v>
      </c>
    </row>
    <row r="108" spans="1:12" ht="54" x14ac:dyDescent="0.35">
      <c r="A108" s="5">
        <v>105</v>
      </c>
      <c r="B108" s="2">
        <v>4225000</v>
      </c>
      <c r="C108" s="2" t="s">
        <v>429</v>
      </c>
      <c r="D108" s="2" t="s">
        <v>11</v>
      </c>
      <c r="E108" s="2" t="s">
        <v>418</v>
      </c>
      <c r="F108" s="2" t="s">
        <v>362</v>
      </c>
      <c r="G108" s="2" t="s">
        <v>393</v>
      </c>
      <c r="H108" s="2" t="s">
        <v>10</v>
      </c>
      <c r="I108" s="2" t="s">
        <v>425</v>
      </c>
      <c r="J108" s="2">
        <v>19.846</v>
      </c>
      <c r="K108" s="2">
        <f t="shared" si="1"/>
        <v>1259589.5218179985</v>
      </c>
      <c r="L108" s="2">
        <v>24997813.649999999</v>
      </c>
    </row>
    <row r="109" spans="1:12" ht="54" x14ac:dyDescent="0.35">
      <c r="A109" s="5">
        <v>106</v>
      </c>
      <c r="B109" s="2">
        <v>4224000</v>
      </c>
      <c r="C109" s="2" t="s">
        <v>430</v>
      </c>
      <c r="D109" s="2" t="s">
        <v>11</v>
      </c>
      <c r="E109" s="2" t="s">
        <v>438</v>
      </c>
      <c r="F109" s="2" t="s">
        <v>363</v>
      </c>
      <c r="G109" s="2" t="s">
        <v>394</v>
      </c>
      <c r="H109" s="2" t="s">
        <v>10</v>
      </c>
      <c r="I109" s="2" t="s">
        <v>426</v>
      </c>
      <c r="J109" s="2">
        <v>3720.23</v>
      </c>
      <c r="K109" s="2">
        <f t="shared" si="1"/>
        <v>18816.014450719445</v>
      </c>
      <c r="L109" s="2">
        <v>69999901.439999998</v>
      </c>
    </row>
    <row r="110" spans="1:12" ht="54" x14ac:dyDescent="0.35">
      <c r="A110" s="5">
        <v>107</v>
      </c>
      <c r="B110" s="2">
        <v>4223000</v>
      </c>
      <c r="C110" s="2" t="s">
        <v>52</v>
      </c>
      <c r="D110" s="2" t="s">
        <v>11</v>
      </c>
      <c r="E110" s="2" t="s">
        <v>438</v>
      </c>
      <c r="F110" s="2" t="s">
        <v>364</v>
      </c>
      <c r="G110" s="2" t="s">
        <v>395</v>
      </c>
      <c r="H110" s="2" t="s">
        <v>10</v>
      </c>
      <c r="I110" s="2" t="s">
        <v>57</v>
      </c>
      <c r="J110" s="2">
        <v>211.53</v>
      </c>
      <c r="K110" s="2">
        <f t="shared" si="1"/>
        <v>7067416.7506263889</v>
      </c>
      <c r="L110" s="2">
        <v>1494970665.26</v>
      </c>
    </row>
    <row r="111" spans="1:12" ht="36" x14ac:dyDescent="0.35">
      <c r="A111" s="5">
        <v>108</v>
      </c>
      <c r="B111" s="2">
        <v>4299990</v>
      </c>
      <c r="C111" s="2" t="s">
        <v>431</v>
      </c>
      <c r="D111" s="2" t="s">
        <v>11</v>
      </c>
      <c r="E111" s="2" t="s">
        <v>438</v>
      </c>
      <c r="F111" s="2" t="s">
        <v>365</v>
      </c>
      <c r="G111" s="2" t="s">
        <v>396</v>
      </c>
      <c r="H111" s="2" t="s">
        <v>10</v>
      </c>
      <c r="I111" s="2" t="s">
        <v>12</v>
      </c>
      <c r="J111" s="2" t="s">
        <v>321</v>
      </c>
      <c r="K111" s="2">
        <f t="shared" si="1"/>
        <v>18000000</v>
      </c>
      <c r="L111" s="2">
        <v>18000000</v>
      </c>
    </row>
    <row r="112" spans="1:12" ht="54" x14ac:dyDescent="0.35">
      <c r="A112" s="5">
        <v>109</v>
      </c>
      <c r="B112" s="2">
        <v>4221000</v>
      </c>
      <c r="C112" s="2" t="s">
        <v>47</v>
      </c>
      <c r="D112" s="2" t="s">
        <v>11</v>
      </c>
      <c r="E112" s="2" t="s">
        <v>438</v>
      </c>
      <c r="F112" s="2" t="s">
        <v>366</v>
      </c>
      <c r="G112" s="2" t="s">
        <v>397</v>
      </c>
      <c r="H112" s="2" t="s">
        <v>10</v>
      </c>
      <c r="I112" s="2" t="s">
        <v>53</v>
      </c>
      <c r="J112" s="2" t="s">
        <v>420</v>
      </c>
      <c r="K112" s="2">
        <f t="shared" si="1"/>
        <v>12000</v>
      </c>
      <c r="L112" s="2">
        <v>1800000000</v>
      </c>
    </row>
    <row r="113" spans="1:12" ht="108" x14ac:dyDescent="0.35">
      <c r="A113" s="5">
        <v>110</v>
      </c>
      <c r="B113" s="2">
        <v>4252500</v>
      </c>
      <c r="C113" s="2" t="s">
        <v>432</v>
      </c>
      <c r="D113" s="2" t="s">
        <v>11</v>
      </c>
      <c r="E113" s="2" t="s">
        <v>61</v>
      </c>
      <c r="F113" s="2" t="s">
        <v>367</v>
      </c>
      <c r="G113" s="2" t="s">
        <v>398</v>
      </c>
      <c r="H113" s="2" t="s">
        <v>10</v>
      </c>
      <c r="I113" s="2" t="s">
        <v>55</v>
      </c>
      <c r="J113" s="2" t="s">
        <v>422</v>
      </c>
      <c r="K113" s="2">
        <f>L113/J113</f>
        <v>5205733.333333333</v>
      </c>
      <c r="L113" s="2">
        <v>234258000</v>
      </c>
    </row>
    <row r="114" spans="1:12" ht="36" x14ac:dyDescent="0.35">
      <c r="A114" s="5">
        <v>111</v>
      </c>
      <c r="B114" s="2">
        <v>4299990</v>
      </c>
      <c r="C114" s="2" t="s">
        <v>49</v>
      </c>
      <c r="D114" s="2" t="s">
        <v>11</v>
      </c>
      <c r="E114" s="2" t="s">
        <v>438</v>
      </c>
      <c r="F114" s="2" t="s">
        <v>368</v>
      </c>
      <c r="G114" s="2" t="s">
        <v>399</v>
      </c>
      <c r="H114" s="2" t="s">
        <v>10</v>
      </c>
      <c r="I114" s="2" t="s">
        <v>12</v>
      </c>
      <c r="J114" s="2" t="s">
        <v>423</v>
      </c>
      <c r="K114" s="2">
        <f t="shared" si="1"/>
        <v>1229724.72</v>
      </c>
      <c r="L114" s="2">
        <v>4918898.88</v>
      </c>
    </row>
    <row r="115" spans="1:12" ht="36" x14ac:dyDescent="0.35">
      <c r="A115" s="5">
        <v>112</v>
      </c>
      <c r="B115" s="2">
        <v>4299990</v>
      </c>
      <c r="C115" s="2" t="s">
        <v>433</v>
      </c>
      <c r="D115" s="2" t="s">
        <v>11</v>
      </c>
      <c r="E115" s="2" t="s">
        <v>438</v>
      </c>
      <c r="F115" s="2" t="s">
        <v>369</v>
      </c>
      <c r="G115" s="2" t="s">
        <v>400</v>
      </c>
      <c r="H115" s="2" t="s">
        <v>10</v>
      </c>
      <c r="I115" s="2" t="s">
        <v>56</v>
      </c>
      <c r="J115" s="2" t="s">
        <v>321</v>
      </c>
      <c r="K115" s="2">
        <f t="shared" si="1"/>
        <v>15000000</v>
      </c>
      <c r="L115" s="2">
        <v>15000000</v>
      </c>
    </row>
    <row r="116" spans="1:12" ht="36" x14ac:dyDescent="0.35">
      <c r="A116" s="5">
        <v>113</v>
      </c>
      <c r="B116" s="2">
        <v>4224000</v>
      </c>
      <c r="C116" s="2" t="s">
        <v>434</v>
      </c>
      <c r="D116" s="2" t="s">
        <v>11</v>
      </c>
      <c r="E116" s="2" t="s">
        <v>438</v>
      </c>
      <c r="F116" s="2" t="s">
        <v>370</v>
      </c>
      <c r="G116" s="2" t="s">
        <v>401</v>
      </c>
      <c r="H116" s="2" t="s">
        <v>10</v>
      </c>
      <c r="I116" s="2" t="s">
        <v>426</v>
      </c>
      <c r="J116" s="2">
        <v>3720.23</v>
      </c>
      <c r="K116" s="2">
        <f t="shared" si="1"/>
        <v>2688</v>
      </c>
      <c r="L116" s="2">
        <v>9999978.2400000002</v>
      </c>
    </row>
    <row r="117" spans="1:12" ht="36" x14ac:dyDescent="0.35">
      <c r="A117" s="5">
        <v>114</v>
      </c>
      <c r="B117" s="2">
        <v>4223000</v>
      </c>
      <c r="C117" s="2" t="s">
        <v>52</v>
      </c>
      <c r="D117" s="2" t="s">
        <v>11</v>
      </c>
      <c r="E117" s="2" t="s">
        <v>438</v>
      </c>
      <c r="F117" s="2" t="s">
        <v>371</v>
      </c>
      <c r="G117" s="2" t="s">
        <v>402</v>
      </c>
      <c r="H117" s="2" t="s">
        <v>10</v>
      </c>
      <c r="I117" s="2" t="s">
        <v>57</v>
      </c>
      <c r="J117" s="2">
        <v>236.91</v>
      </c>
      <c r="K117" s="2">
        <f t="shared" si="1"/>
        <v>801963.00000000012</v>
      </c>
      <c r="L117" s="2">
        <v>189993054.33000001</v>
      </c>
    </row>
    <row r="118" spans="1:12" ht="54" x14ac:dyDescent="0.35">
      <c r="A118" s="5">
        <v>115</v>
      </c>
      <c r="B118" s="2">
        <v>4225000</v>
      </c>
      <c r="C118" s="2" t="s">
        <v>429</v>
      </c>
      <c r="D118" s="2" t="s">
        <v>11</v>
      </c>
      <c r="E118" s="2" t="s">
        <v>418</v>
      </c>
      <c r="F118" s="2" t="s">
        <v>372</v>
      </c>
      <c r="G118" s="2" t="s">
        <v>403</v>
      </c>
      <c r="H118" s="2" t="s">
        <v>10</v>
      </c>
      <c r="I118" s="2" t="s">
        <v>425</v>
      </c>
      <c r="J118" s="2">
        <v>29.75</v>
      </c>
      <c r="K118" s="2">
        <f t="shared" si="1"/>
        <v>100774.88</v>
      </c>
      <c r="L118" s="2">
        <v>2998052.68</v>
      </c>
    </row>
    <row r="119" spans="1:12" ht="108" x14ac:dyDescent="0.35">
      <c r="A119" s="5">
        <v>116</v>
      </c>
      <c r="B119" s="2">
        <v>4299990</v>
      </c>
      <c r="C119" s="2" t="s">
        <v>50</v>
      </c>
      <c r="D119" s="2" t="s">
        <v>11</v>
      </c>
      <c r="E119" s="2" t="s">
        <v>62</v>
      </c>
      <c r="F119" s="2" t="s">
        <v>373</v>
      </c>
      <c r="G119" s="2" t="s">
        <v>404</v>
      </c>
      <c r="H119" s="2" t="s">
        <v>10</v>
      </c>
      <c r="I119" s="2" t="s">
        <v>12</v>
      </c>
      <c r="J119" s="2" t="s">
        <v>321</v>
      </c>
      <c r="K119" s="2">
        <f t="shared" si="1"/>
        <v>14800000</v>
      </c>
      <c r="L119" s="2">
        <v>14800000</v>
      </c>
    </row>
    <row r="120" spans="1:12" ht="108" x14ac:dyDescent="0.35">
      <c r="A120" s="5">
        <v>117</v>
      </c>
      <c r="B120" s="2">
        <v>4299990</v>
      </c>
      <c r="C120" s="2" t="s">
        <v>435</v>
      </c>
      <c r="D120" s="2" t="s">
        <v>11</v>
      </c>
      <c r="E120" s="2" t="s">
        <v>58</v>
      </c>
      <c r="F120" s="2" t="s">
        <v>374</v>
      </c>
      <c r="G120" s="2" t="s">
        <v>405</v>
      </c>
      <c r="H120" s="2" t="s">
        <v>10</v>
      </c>
      <c r="I120" s="2" t="s">
        <v>15</v>
      </c>
      <c r="J120" s="2" t="s">
        <v>423</v>
      </c>
      <c r="K120" s="2">
        <f t="shared" si="1"/>
        <v>659988</v>
      </c>
      <c r="L120" s="2">
        <v>2639952</v>
      </c>
    </row>
    <row r="121" spans="1:12" ht="54" x14ac:dyDescent="0.35">
      <c r="A121" s="5">
        <v>118</v>
      </c>
      <c r="B121" s="2">
        <v>4293000</v>
      </c>
      <c r="C121" s="2" t="s">
        <v>45</v>
      </c>
      <c r="D121" s="2" t="s">
        <v>11</v>
      </c>
      <c r="E121" s="2" t="s">
        <v>438</v>
      </c>
      <c r="F121" s="2" t="s">
        <v>375</v>
      </c>
      <c r="G121" s="2" t="s">
        <v>406</v>
      </c>
      <c r="H121" s="2" t="s">
        <v>10</v>
      </c>
      <c r="I121" s="2" t="s">
        <v>12</v>
      </c>
      <c r="J121" s="2" t="s">
        <v>321</v>
      </c>
      <c r="K121" s="2">
        <f>L121/J121</f>
        <v>97693894.170000002</v>
      </c>
      <c r="L121" s="2">
        <v>97693894.170000002</v>
      </c>
    </row>
    <row r="122" spans="1:12" ht="108" x14ac:dyDescent="0.35">
      <c r="A122" s="5">
        <v>119</v>
      </c>
      <c r="B122" s="2">
        <v>4292100</v>
      </c>
      <c r="C122" s="2" t="s">
        <v>44</v>
      </c>
      <c r="D122" s="2" t="s">
        <v>11</v>
      </c>
      <c r="E122" s="2" t="s">
        <v>58</v>
      </c>
      <c r="F122" s="2" t="s">
        <v>376</v>
      </c>
      <c r="G122" s="2" t="s">
        <v>407</v>
      </c>
      <c r="H122" s="2" t="s">
        <v>10</v>
      </c>
      <c r="I122" s="2" t="s">
        <v>12</v>
      </c>
      <c r="J122" s="2" t="s">
        <v>321</v>
      </c>
      <c r="K122" s="2">
        <f t="shared" si="1"/>
        <v>40000000</v>
      </c>
      <c r="L122" s="2">
        <v>40000000</v>
      </c>
    </row>
    <row r="123" spans="1:12" ht="108" x14ac:dyDescent="0.35">
      <c r="A123" s="5">
        <v>120</v>
      </c>
      <c r="B123" s="2">
        <v>4252500</v>
      </c>
      <c r="C123" s="2" t="s">
        <v>51</v>
      </c>
      <c r="D123" s="2" t="s">
        <v>11</v>
      </c>
      <c r="E123" s="2" t="s">
        <v>61</v>
      </c>
      <c r="F123" s="2" t="s">
        <v>377</v>
      </c>
      <c r="G123" s="2" t="s">
        <v>408</v>
      </c>
      <c r="H123" s="2" t="s">
        <v>10</v>
      </c>
      <c r="I123" s="2" t="s">
        <v>55</v>
      </c>
      <c r="J123" s="2" t="s">
        <v>424</v>
      </c>
      <c r="K123" s="2">
        <f t="shared" si="1"/>
        <v>968450</v>
      </c>
      <c r="L123" s="2">
        <v>21305900</v>
      </c>
    </row>
    <row r="124" spans="1:12" ht="36" x14ac:dyDescent="0.35">
      <c r="A124" s="5">
        <v>121</v>
      </c>
      <c r="B124" s="2">
        <v>4221000</v>
      </c>
      <c r="C124" s="2" t="s">
        <v>47</v>
      </c>
      <c r="D124" s="2" t="s">
        <v>11</v>
      </c>
      <c r="E124" s="2" t="s">
        <v>438</v>
      </c>
      <c r="F124" s="2" t="s">
        <v>378</v>
      </c>
      <c r="G124" s="2" t="s">
        <v>409</v>
      </c>
      <c r="H124" s="2" t="s">
        <v>10</v>
      </c>
      <c r="I124" s="2" t="s">
        <v>53</v>
      </c>
      <c r="J124" s="2" t="s">
        <v>420</v>
      </c>
      <c r="K124" s="2">
        <f t="shared" si="1"/>
        <v>1000</v>
      </c>
      <c r="L124" s="2">
        <v>150000000</v>
      </c>
    </row>
    <row r="125" spans="1:12" ht="108" x14ac:dyDescent="0.35">
      <c r="A125" s="5">
        <v>122</v>
      </c>
      <c r="B125" s="2">
        <v>4292100</v>
      </c>
      <c r="C125" s="2" t="s">
        <v>44</v>
      </c>
      <c r="D125" s="2" t="s">
        <v>11</v>
      </c>
      <c r="E125" s="2" t="s">
        <v>58</v>
      </c>
      <c r="F125" s="2" t="s">
        <v>379</v>
      </c>
      <c r="G125" s="2" t="s">
        <v>410</v>
      </c>
      <c r="H125" s="2" t="s">
        <v>10</v>
      </c>
      <c r="I125" s="2" t="s">
        <v>12</v>
      </c>
      <c r="J125" s="2" t="s">
        <v>321</v>
      </c>
      <c r="K125" s="2">
        <f t="shared" si="1"/>
        <v>62220000</v>
      </c>
      <c r="L125" s="2">
        <v>62220000</v>
      </c>
    </row>
    <row r="126" spans="1:12" ht="108" x14ac:dyDescent="0.35">
      <c r="A126" s="5">
        <v>123</v>
      </c>
      <c r="B126" s="2">
        <v>4292100</v>
      </c>
      <c r="C126" s="2" t="s">
        <v>44</v>
      </c>
      <c r="D126" s="2" t="s">
        <v>11</v>
      </c>
      <c r="E126" s="2" t="s">
        <v>58</v>
      </c>
      <c r="F126" s="2" t="s">
        <v>380</v>
      </c>
      <c r="G126" s="2" t="s">
        <v>411</v>
      </c>
      <c r="H126" s="2" t="s">
        <v>10</v>
      </c>
      <c r="I126" s="2" t="s">
        <v>12</v>
      </c>
      <c r="J126" s="2" t="s">
        <v>321</v>
      </c>
      <c r="K126" s="2">
        <f t="shared" si="1"/>
        <v>9360000</v>
      </c>
      <c r="L126" s="2">
        <v>9360000</v>
      </c>
    </row>
    <row r="127" spans="1:12" ht="108" x14ac:dyDescent="0.35">
      <c r="A127" s="5">
        <v>124</v>
      </c>
      <c r="B127" s="2">
        <v>4292100</v>
      </c>
      <c r="C127" s="2" t="s">
        <v>44</v>
      </c>
      <c r="D127" s="2" t="s">
        <v>11</v>
      </c>
      <c r="E127" s="2" t="s">
        <v>58</v>
      </c>
      <c r="F127" s="2" t="s">
        <v>381</v>
      </c>
      <c r="G127" s="2" t="s">
        <v>412</v>
      </c>
      <c r="H127" s="2" t="s">
        <v>10</v>
      </c>
      <c r="I127" s="2" t="s">
        <v>12</v>
      </c>
      <c r="J127" s="2" t="s">
        <v>321</v>
      </c>
      <c r="K127" s="2">
        <f t="shared" si="1"/>
        <v>15000000</v>
      </c>
      <c r="L127" s="2">
        <v>15000000</v>
      </c>
    </row>
    <row r="128" spans="1:12" ht="108" x14ac:dyDescent="0.35">
      <c r="A128" s="5">
        <v>125</v>
      </c>
      <c r="B128" s="2">
        <v>4292100</v>
      </c>
      <c r="C128" s="2" t="s">
        <v>436</v>
      </c>
      <c r="D128" s="2" t="s">
        <v>11</v>
      </c>
      <c r="E128" s="2" t="s">
        <v>58</v>
      </c>
      <c r="F128" s="2" t="s">
        <v>382</v>
      </c>
      <c r="G128" s="2" t="s">
        <v>413</v>
      </c>
      <c r="H128" s="2" t="s">
        <v>10</v>
      </c>
      <c r="I128" s="2" t="s">
        <v>12</v>
      </c>
      <c r="J128" s="2" t="s">
        <v>321</v>
      </c>
      <c r="K128" s="2">
        <f t="shared" si="1"/>
        <v>2400000</v>
      </c>
      <c r="L128" s="2">
        <v>2400000</v>
      </c>
    </row>
    <row r="129" spans="1:12" ht="108" x14ac:dyDescent="0.35">
      <c r="A129" s="5">
        <v>126</v>
      </c>
      <c r="B129" s="2">
        <v>4292100</v>
      </c>
      <c r="C129" s="2" t="s">
        <v>437</v>
      </c>
      <c r="D129" s="2" t="s">
        <v>11</v>
      </c>
      <c r="E129" s="2" t="s">
        <v>58</v>
      </c>
      <c r="F129" s="2" t="s">
        <v>383</v>
      </c>
      <c r="G129" s="2" t="s">
        <v>414</v>
      </c>
      <c r="H129" s="2" t="s">
        <v>10</v>
      </c>
      <c r="I129" s="2" t="s">
        <v>12</v>
      </c>
      <c r="J129" s="2" t="s">
        <v>321</v>
      </c>
      <c r="K129" s="2">
        <f>L129/J129</f>
        <v>1446000</v>
      </c>
      <c r="L129" s="2">
        <v>1446000</v>
      </c>
    </row>
    <row r="130" spans="1:12" ht="108" x14ac:dyDescent="0.35">
      <c r="A130" s="5">
        <v>127</v>
      </c>
      <c r="B130" s="2">
        <v>4292100</v>
      </c>
      <c r="C130" s="2" t="s">
        <v>44</v>
      </c>
      <c r="D130" s="2" t="s">
        <v>11</v>
      </c>
      <c r="E130" s="2" t="s">
        <v>58</v>
      </c>
      <c r="F130" s="2" t="s">
        <v>384</v>
      </c>
      <c r="G130" s="2" t="s">
        <v>415</v>
      </c>
      <c r="H130" s="2" t="s">
        <v>10</v>
      </c>
      <c r="I130" s="2" t="s">
        <v>12</v>
      </c>
      <c r="J130" s="2" t="s">
        <v>321</v>
      </c>
      <c r="K130" s="2">
        <f>L130/J130</f>
        <v>24000000</v>
      </c>
      <c r="L130" s="2">
        <v>24000000</v>
      </c>
    </row>
    <row r="131" spans="1:12" x14ac:dyDescent="0.35">
      <c r="A131" s="11" t="s">
        <v>29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3"/>
      <c r="L131" s="6">
        <f>SUM(L4:L130)</f>
        <v>9628852946.2599983</v>
      </c>
    </row>
  </sheetData>
  <autoFilter ref="A3:L131" xr:uid="{00000000-0001-0000-0000-000000000000}"/>
  <mergeCells count="4">
    <mergeCell ref="A1:L1"/>
    <mergeCell ref="A2:L2"/>
    <mergeCell ref="F3:G3"/>
    <mergeCell ref="A131:K13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0" fitToWidth="0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1F68CC-4BBA-4065-AA0C-A25FB2CC7F5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2022-03-27T09:35:16Z</cp:lastPrinted>
  <dcterms:created xsi:type="dcterms:W3CDTF">2020-05-14T09:26:56Z</dcterms:created>
  <dcterms:modified xsi:type="dcterms:W3CDTF">2025-05-14T09:57:25Z</dcterms:modified>
</cp:coreProperties>
</file>